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обота\Вчитель Інформатики\Електронний журнал\Богуславська СШ №1\"/>
    </mc:Choice>
  </mc:AlternateContent>
  <bookViews>
    <workbookView xWindow="360" yWindow="90" windowWidth="11295" windowHeight="5550" tabRatio="793"/>
  </bookViews>
  <sheets>
    <sheet name="5" sheetId="63" r:id="rId1"/>
  </sheets>
  <calcPr calcId="162913"/>
</workbook>
</file>

<file path=xl/calcChain.xml><?xml version="1.0" encoding="utf-8"?>
<calcChain xmlns="http://schemas.openxmlformats.org/spreadsheetml/2006/main">
  <c r="AQ7" i="63" l="1"/>
  <c r="AQ9" i="63"/>
  <c r="AQ11" i="63"/>
  <c r="AQ13" i="63"/>
  <c r="AQ15" i="63"/>
  <c r="AQ17" i="63"/>
  <c r="AQ19" i="63"/>
  <c r="AQ21" i="63"/>
  <c r="AQ23" i="63"/>
  <c r="AQ25" i="63"/>
  <c r="AQ6" i="63"/>
  <c r="AP7" i="63"/>
  <c r="AP8" i="63"/>
  <c r="AP9" i="63"/>
  <c r="AP10" i="63"/>
  <c r="AP11" i="63"/>
  <c r="AP12" i="63"/>
  <c r="AP13" i="63"/>
  <c r="AP14" i="63"/>
  <c r="AP15" i="63"/>
  <c r="AP16" i="63"/>
  <c r="AP17" i="63"/>
  <c r="AP18" i="63"/>
  <c r="AP19" i="63"/>
  <c r="AP20" i="63"/>
  <c r="AP21" i="63"/>
  <c r="AP22" i="63"/>
  <c r="AP23" i="63"/>
  <c r="AP24" i="63"/>
  <c r="AP25" i="63"/>
  <c r="AP26" i="63"/>
  <c r="AP6" i="63"/>
  <c r="AF5" i="63"/>
  <c r="AG35" i="63"/>
  <c r="AH35" i="63"/>
  <c r="AI35" i="63"/>
  <c r="AJ35" i="63"/>
  <c r="AK35" i="63"/>
  <c r="AL35" i="63"/>
  <c r="AM35" i="63"/>
  <c r="AN35" i="63"/>
  <c r="AL5" i="63"/>
  <c r="AM5" i="63"/>
  <c r="AN5" i="63"/>
  <c r="AF7" i="63"/>
  <c r="AF8" i="63"/>
  <c r="AQ8" i="63" s="1"/>
  <c r="AF9" i="63"/>
  <c r="AF10" i="63"/>
  <c r="AQ10" i="63" s="1"/>
  <c r="AF11" i="63"/>
  <c r="AF12" i="63"/>
  <c r="AQ12" i="63" s="1"/>
  <c r="AF13" i="63"/>
  <c r="AF14" i="63"/>
  <c r="AQ14" i="63" s="1"/>
  <c r="AF15" i="63"/>
  <c r="AF16" i="63"/>
  <c r="AQ16" i="63" s="1"/>
  <c r="AF17" i="63"/>
  <c r="AF18" i="63"/>
  <c r="AQ18" i="63" s="1"/>
  <c r="AF19" i="63"/>
  <c r="AF20" i="63"/>
  <c r="AQ20" i="63" s="1"/>
  <c r="AF21" i="63"/>
  <c r="AF22" i="63"/>
  <c r="AQ22" i="63" s="1"/>
  <c r="AF23" i="63"/>
  <c r="AF24" i="63"/>
  <c r="AQ24" i="63" s="1"/>
  <c r="AF25" i="63"/>
  <c r="AF26" i="63"/>
  <c r="AQ26" i="63" s="1"/>
  <c r="AF6" i="63"/>
  <c r="AF35" i="63" s="1"/>
  <c r="AG5" i="63"/>
  <c r="S7" i="63"/>
  <c r="S8" i="63"/>
  <c r="S9" i="63"/>
  <c r="S10" i="63"/>
  <c r="S11" i="63"/>
  <c r="S12" i="63"/>
  <c r="S13" i="63"/>
  <c r="S14" i="63"/>
  <c r="S15" i="63"/>
  <c r="S16" i="63"/>
  <c r="S17" i="63"/>
  <c r="S18" i="63"/>
  <c r="S19" i="63"/>
  <c r="S20" i="63"/>
  <c r="S21" i="63"/>
  <c r="S22" i="63"/>
  <c r="S23" i="63"/>
  <c r="S24" i="63"/>
  <c r="S25" i="63"/>
  <c r="S26" i="63"/>
  <c r="S6" i="63"/>
  <c r="I5" i="63"/>
  <c r="S35" i="63"/>
  <c r="S5" i="63"/>
  <c r="G7" i="63"/>
  <c r="U7" i="63" s="1"/>
  <c r="AS7" i="63" s="1"/>
  <c r="G8" i="63"/>
  <c r="U8" i="63" s="1"/>
  <c r="AS8" i="63" s="1"/>
  <c r="G9" i="63"/>
  <c r="U9" i="63" s="1"/>
  <c r="AS9" i="63" s="1"/>
  <c r="G10" i="63"/>
  <c r="U10" i="63" s="1"/>
  <c r="AS10" i="63" s="1"/>
  <c r="G11" i="63"/>
  <c r="U11" i="63" s="1"/>
  <c r="AS11" i="63" s="1"/>
  <c r="G12" i="63"/>
  <c r="U12" i="63" s="1"/>
  <c r="AS12" i="63" s="1"/>
  <c r="G13" i="63"/>
  <c r="U13" i="63" s="1"/>
  <c r="AS13" i="63" s="1"/>
  <c r="G14" i="63"/>
  <c r="U14" i="63" s="1"/>
  <c r="AS14" i="63" s="1"/>
  <c r="G15" i="63"/>
  <c r="U15" i="63" s="1"/>
  <c r="AS15" i="63" s="1"/>
  <c r="G16" i="63"/>
  <c r="U16" i="63" s="1"/>
  <c r="AS16" i="63" s="1"/>
  <c r="G17" i="63"/>
  <c r="U17" i="63" s="1"/>
  <c r="AS17" i="63" s="1"/>
  <c r="G18" i="63"/>
  <c r="U18" i="63" s="1"/>
  <c r="AS18" i="63" s="1"/>
  <c r="G19" i="63"/>
  <c r="U19" i="63" s="1"/>
  <c r="AS19" i="63" s="1"/>
  <c r="G6" i="63"/>
  <c r="U6" i="63" s="1"/>
  <c r="AP35" i="63" l="1"/>
  <c r="AO35" i="63"/>
  <c r="AE35" i="63"/>
  <c r="AD35" i="63"/>
  <c r="AC35" i="63"/>
  <c r="AB35" i="63"/>
  <c r="AA35" i="63"/>
  <c r="Z35" i="63"/>
  <c r="Y35" i="63"/>
  <c r="X35" i="63"/>
  <c r="W35" i="63"/>
  <c r="T35" i="63"/>
  <c r="R35" i="63"/>
  <c r="Q35" i="63"/>
  <c r="P35" i="63"/>
  <c r="O35" i="63"/>
  <c r="N35" i="63"/>
  <c r="M35" i="63"/>
  <c r="L35" i="63"/>
  <c r="K35" i="63"/>
  <c r="J35" i="63"/>
  <c r="H35" i="63"/>
  <c r="G35" i="63"/>
  <c r="F35" i="63"/>
  <c r="E35" i="63"/>
  <c r="D35" i="63"/>
  <c r="C35" i="63"/>
  <c r="AR5" i="63"/>
  <c r="AP5" i="63"/>
  <c r="AO5" i="63"/>
  <c r="AK5" i="63"/>
  <c r="AJ5" i="63"/>
  <c r="AI5" i="63"/>
  <c r="AH5" i="63"/>
  <c r="AE5" i="63"/>
  <c r="AD5" i="63"/>
  <c r="AC5" i="63"/>
  <c r="AB5" i="63"/>
  <c r="AA5" i="63"/>
  <c r="Z5" i="63"/>
  <c r="Y5" i="63"/>
  <c r="X5" i="63"/>
  <c r="W5" i="63"/>
  <c r="V5" i="63"/>
  <c r="T5" i="63"/>
  <c r="R5" i="63"/>
  <c r="Q5" i="63"/>
  <c r="P5" i="63"/>
  <c r="O5" i="63"/>
  <c r="N5" i="63"/>
  <c r="M5" i="63"/>
  <c r="L5" i="63"/>
  <c r="K5" i="63"/>
  <c r="J5" i="63"/>
  <c r="H5" i="63"/>
  <c r="F5" i="63"/>
  <c r="E5" i="63"/>
  <c r="C5" i="63"/>
  <c r="AQ5" i="63" l="1"/>
  <c r="V44" i="63"/>
  <c r="U38" i="63"/>
  <c r="W38" i="63"/>
  <c r="V40" i="63"/>
  <c r="V42" i="63"/>
  <c r="U44" i="63"/>
  <c r="W44" i="63"/>
  <c r="V38" i="63"/>
  <c r="U40" i="63"/>
  <c r="W40" i="63"/>
  <c r="U42" i="63"/>
  <c r="W42" i="63"/>
  <c r="V46" i="63" l="1"/>
  <c r="U46" i="63"/>
  <c r="W46" i="63"/>
  <c r="X41" i="63"/>
  <c r="X46" i="63"/>
  <c r="G5" i="63" l="1"/>
  <c r="AS6" i="63"/>
  <c r="AS5" i="63" l="1"/>
  <c r="U5" i="63"/>
  <c r="E42" i="63" l="1"/>
  <c r="D42" i="63"/>
  <c r="D40" i="63"/>
  <c r="D38" i="63"/>
  <c r="E38" i="63"/>
  <c r="E40" i="63"/>
  <c r="D44" i="63"/>
  <c r="E44" i="63"/>
  <c r="AQ38" i="63"/>
  <c r="AQ40" i="63"/>
  <c r="AQ44" i="63"/>
  <c r="AR42" i="63"/>
  <c r="AR40" i="63"/>
  <c r="AR38" i="63"/>
  <c r="AR44" i="63"/>
  <c r="AQ42" i="63"/>
  <c r="G21" i="63"/>
  <c r="U21" i="63"/>
  <c r="AS21" i="63"/>
  <c r="AP44" i="63"/>
  <c r="AS46" i="63"/>
  <c r="G26" i="63"/>
  <c r="U26" i="63"/>
  <c r="AS26" i="63"/>
  <c r="AP40" i="63"/>
  <c r="AQ46" i="63"/>
  <c r="C38" i="63"/>
  <c r="C46" i="63"/>
  <c r="AS41" i="63"/>
  <c r="AP42" i="63"/>
  <c r="AR46" i="63"/>
  <c r="G22" i="63"/>
  <c r="U22" i="63"/>
  <c r="AS22" i="63"/>
  <c r="C44" i="63"/>
  <c r="F46" i="63"/>
  <c r="C40" i="63"/>
  <c r="D46" i="63"/>
  <c r="G23" i="63"/>
  <c r="U23" i="63"/>
  <c r="AS23" i="63"/>
  <c r="G25" i="63"/>
  <c r="U25" i="63"/>
  <c r="AS25" i="63"/>
  <c r="F41" i="63"/>
  <c r="C42" i="63"/>
  <c r="E46" i="63"/>
  <c r="G20" i="63"/>
  <c r="U20" i="63"/>
  <c r="AS20" i="63"/>
  <c r="AP38" i="63"/>
  <c r="AP46" i="63"/>
  <c r="G24" i="63"/>
  <c r="U24" i="63"/>
  <c r="AS24" i="63"/>
</calcChain>
</file>

<file path=xl/comments1.xml><?xml version="1.0" encoding="utf-8"?>
<comments xmlns="http://schemas.openxmlformats.org/spreadsheetml/2006/main">
  <authors>
    <author>Мацаенко</author>
  </authors>
  <commentList>
    <comment ref="G2" authorId="0" shapeId="0">
      <text>
        <r>
          <rPr>
            <b/>
            <sz val="12"/>
            <color indexed="81"/>
            <rFont val="Tahoma"/>
            <family val="2"/>
            <charset val="204"/>
          </rPr>
          <t>Інформація та повідомлення. Інформаційні процеси</t>
        </r>
      </text>
    </comment>
    <comment ref="S2" authorId="0" shapeId="0">
      <text>
        <r>
          <rPr>
            <b/>
            <sz val="12"/>
            <color indexed="81"/>
            <rFont val="Tahoma"/>
            <family val="2"/>
            <charset val="204"/>
          </rPr>
          <t>Основи роботи з комп’ютером</t>
        </r>
      </text>
    </comment>
    <comment ref="AF2" authorId="0" shapeId="0">
      <text>
        <r>
          <rPr>
            <b/>
            <sz val="12"/>
            <color indexed="81"/>
            <rFont val="Tahoma"/>
            <family val="2"/>
            <charset val="204"/>
          </rPr>
          <t>Графічний редактор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2" authorId="0" shapeId="0">
      <text>
        <r>
          <rPr>
            <b/>
            <sz val="12"/>
            <color indexed="81"/>
            <rFont val="Tahoma"/>
            <family val="2"/>
            <charset val="204"/>
          </rPr>
          <t>Редактор презентацій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<sst xmlns="http://schemas.openxmlformats.org/spreadsheetml/2006/main" count="49" uniqueCount="32">
  <si>
    <t>ПІБ</t>
  </si>
  <si>
    <t>За рік</t>
  </si>
  <si>
    <t>Середній бал</t>
  </si>
  <si>
    <t>Якість</t>
  </si>
  <si>
    <t>%</t>
  </si>
  <si>
    <t>№</t>
  </si>
  <si>
    <t>І семестр</t>
  </si>
  <si>
    <t>ІІ семестр</t>
  </si>
  <si>
    <t>Уч.</t>
  </si>
  <si>
    <t>1..3</t>
  </si>
  <si>
    <t>4..6</t>
  </si>
  <si>
    <t>7..9</t>
  </si>
  <si>
    <t>10..12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</si>
  <si>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</si>
  <si>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</si>
  <si>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</si>
  <si>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</si>
  <si>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</si>
  <si>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</si>
  <si>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</si>
  <si>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</si>
  <si>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</si>
  <si>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Тематична</t>
  </si>
  <si>
    <t>Річна</t>
  </si>
  <si>
    <t>Скоригована</t>
  </si>
  <si>
    <t>Пр_робота №1</t>
  </si>
  <si>
    <t>Пр_робота №2</t>
  </si>
  <si>
    <t>Пр_робота №3</t>
  </si>
  <si>
    <t>Пр_робота №4</t>
  </si>
  <si>
    <t>Пр_робота №5</t>
  </si>
  <si>
    <t>Пр_робота №6</t>
  </si>
  <si>
    <t>Предмет :   Інформатика                                                             Клас: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</si>
</sst>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2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0"/>
      <color indexed="13"/>
      <name val="Arial Cyr"/>
      <family val="2"/>
      <charset val="204"/>
    </font>
    <font>
      <b/>
      <sz val="9"/>
      <color indexed="13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/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textRotation="90"/>
    </xf>
    <xf numFmtId="0" fontId="4" fillId="0" borderId="0" xfId="0" applyFont="1" applyFill="1" applyBorder="1"/>
    <xf numFmtId="0" fontId="0" fillId="0" borderId="0" xfId="0" applyNumberFormat="1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" fontId="1" fillId="4" borderId="1" xfId="0" applyNumberFormat="1" applyFont="1" applyFill="1" applyBorder="1"/>
    <xf numFmtId="0" fontId="1" fillId="4" borderId="1" xfId="0" applyNumberFormat="1" applyFont="1" applyFill="1" applyBorder="1"/>
    <xf numFmtId="0" fontId="2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6" fillId="0" borderId="0" xfId="0" applyNumberFormat="1" applyFont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4" fillId="7" borderId="1" xfId="0" applyFont="1" applyFill="1" applyBorder="1"/>
    <xf numFmtId="0" fontId="1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3" fillId="7" borderId="1" xfId="0" applyFont="1" applyFill="1" applyBorder="1" applyAlignment="1">
      <alignment horizontal="center"/>
    </xf>
    <xf numFmtId="0" fontId="0" fillId="0" borderId="1" xfId="0" applyFill="1" applyBorder="1"/>
    <xf numFmtId="9" fontId="10" fillId="8" borderId="1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0" fillId="0" borderId="8" xfId="0" applyBorder="1"/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textRotation="90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Звичайний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9900"/>
      <color rgb="FFFF9900"/>
      <color rgb="FF008000"/>
      <color rgb="FF00CC00"/>
      <color rgb="FF3AEA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</sheetPr>
  <dimension ref="A1:AT46"/>
  <sheetViews>
    <sheetView showGridLines="0" tabSelected="1" zoomScale="90" zoomScaleNormal="90" workbookViewId="0">
      <pane xSplit="2" ySplit="5" topLeftCell="D6" activePane="bottomRight" state="frozen"/>
      <selection activeCell="B58" sqref="B58"/>
      <selection pane="topRight" activeCell="B58" sqref="B58"/>
      <selection pane="bottomLeft" activeCell="B58" sqref="B58"/>
      <selection pane="bottomRight" activeCell="B6" sqref="B6"/>
    </sheetView>
  </sheetViews>
  <sheetFormatPr defaultRowHeight="12.75" x14ac:dyDescent="0.2"/>
  <cols>
    <col min="1" max="1" width="3.7109375" customWidth="1"/>
    <col min="2" max="2" width="36.5703125" customWidth="1"/>
    <col min="3" max="45" width="4.28515625" customWidth="1"/>
  </cols>
  <sheetData>
    <row r="1" spans="1:46" ht="18" customHeight="1" x14ac:dyDescent="0.25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70"/>
      <c r="AT1" s="31"/>
    </row>
    <row r="2" spans="1:46" ht="78" customHeight="1" x14ac:dyDescent="0.2">
      <c r="A2" s="11" t="s">
        <v>5</v>
      </c>
      <c r="B2" s="42" t="s">
        <v>0</v>
      </c>
      <c r="C2" s="7"/>
      <c r="D2" s="7"/>
      <c r="E2" s="7"/>
      <c r="F2" s="7"/>
      <c r="G2" s="54" t="s">
        <v>22</v>
      </c>
      <c r="H2" s="7"/>
      <c r="I2" s="7"/>
      <c r="J2" s="7"/>
      <c r="K2" s="46"/>
      <c r="L2" s="46"/>
      <c r="M2" s="46"/>
      <c r="N2" s="46" t="s">
        <v>25</v>
      </c>
      <c r="O2" s="7"/>
      <c r="P2" s="46"/>
      <c r="Q2" s="46" t="s">
        <v>26</v>
      </c>
      <c r="R2" s="7"/>
      <c r="S2" s="54" t="s">
        <v>22</v>
      </c>
      <c r="T2" s="7"/>
      <c r="U2" s="16" t="s">
        <v>6</v>
      </c>
      <c r="V2" s="16" t="s">
        <v>24</v>
      </c>
      <c r="W2" s="7"/>
      <c r="X2" s="7"/>
      <c r="Y2" s="7"/>
      <c r="Z2" s="7"/>
      <c r="AA2" s="46" t="s">
        <v>27</v>
      </c>
      <c r="AB2" s="46"/>
      <c r="AC2" s="7"/>
      <c r="AD2" s="46" t="s">
        <v>28</v>
      </c>
      <c r="AE2" s="46"/>
      <c r="AF2" s="45" t="s">
        <v>22</v>
      </c>
      <c r="AG2" s="7"/>
      <c r="AH2" s="7"/>
      <c r="AI2" s="7"/>
      <c r="AJ2" s="7"/>
      <c r="AK2" s="7"/>
      <c r="AL2" s="46" t="s">
        <v>29</v>
      </c>
      <c r="AM2" s="7"/>
      <c r="AN2" s="46" t="s">
        <v>30</v>
      </c>
      <c r="AO2" s="7"/>
      <c r="AP2" s="45" t="s">
        <v>22</v>
      </c>
      <c r="AQ2" s="16" t="s">
        <v>7</v>
      </c>
      <c r="AR2" s="16" t="s">
        <v>24</v>
      </c>
      <c r="AS2" s="47" t="s">
        <v>23</v>
      </c>
      <c r="AT2" s="31"/>
    </row>
    <row r="3" spans="1:46" ht="15" customHeight="1" x14ac:dyDescent="0.2">
      <c r="A3" s="11"/>
      <c r="B3" s="42"/>
      <c r="C3" s="75" t="s">
        <v>13</v>
      </c>
      <c r="D3" s="75"/>
      <c r="E3" s="75"/>
      <c r="F3" s="75"/>
      <c r="G3" s="75"/>
      <c r="H3" s="75"/>
      <c r="I3" s="74" t="s">
        <v>14</v>
      </c>
      <c r="J3" s="74"/>
      <c r="K3" s="76"/>
      <c r="L3" s="71" t="s">
        <v>15</v>
      </c>
      <c r="M3" s="72"/>
      <c r="N3" s="72"/>
      <c r="O3" s="73"/>
      <c r="P3" s="71" t="s">
        <v>16</v>
      </c>
      <c r="Q3" s="72"/>
      <c r="R3" s="72"/>
      <c r="S3" s="72"/>
      <c r="T3" s="73"/>
      <c r="U3" s="16"/>
      <c r="V3" s="16"/>
      <c r="W3" s="74" t="s">
        <v>17</v>
      </c>
      <c r="X3" s="74"/>
      <c r="Y3" s="74"/>
      <c r="Z3" s="75" t="s">
        <v>18</v>
      </c>
      <c r="AA3" s="75"/>
      <c r="AB3" s="75"/>
      <c r="AC3" s="75"/>
      <c r="AD3" s="77" t="s">
        <v>19</v>
      </c>
      <c r="AE3" s="74"/>
      <c r="AF3" s="74"/>
      <c r="AG3" s="74"/>
      <c r="AH3" s="76"/>
      <c r="AI3" s="77" t="s">
        <v>20</v>
      </c>
      <c r="AJ3" s="74"/>
      <c r="AK3" s="76"/>
      <c r="AL3" s="77" t="s">
        <v>21</v>
      </c>
      <c r="AM3" s="74"/>
      <c r="AN3" s="74"/>
      <c r="AO3" s="74"/>
      <c r="AP3" s="76"/>
      <c r="AQ3" s="16"/>
      <c r="AR3" s="16"/>
      <c r="AS3" s="18"/>
      <c r="AT3" s="31"/>
    </row>
    <row r="4" spans="1:46" ht="15" customHeight="1" x14ac:dyDescent="0.2">
      <c r="A4" s="11"/>
      <c r="B4" s="42"/>
      <c r="C4" s="11">
        <v>2</v>
      </c>
      <c r="D4" s="11">
        <v>9</v>
      </c>
      <c r="E4" s="11">
        <v>16</v>
      </c>
      <c r="F4" s="11">
        <v>23</v>
      </c>
      <c r="G4" s="41"/>
      <c r="H4" s="41">
        <v>30</v>
      </c>
      <c r="I4" s="41">
        <v>7</v>
      </c>
      <c r="J4" s="41">
        <v>14</v>
      </c>
      <c r="K4" s="41">
        <v>21</v>
      </c>
      <c r="L4" s="41">
        <v>4</v>
      </c>
      <c r="M4" s="41">
        <v>11</v>
      </c>
      <c r="N4" s="41">
        <v>18</v>
      </c>
      <c r="O4" s="41">
        <v>25</v>
      </c>
      <c r="P4" s="41">
        <v>2</v>
      </c>
      <c r="Q4" s="41">
        <v>9</v>
      </c>
      <c r="R4" s="41">
        <v>16</v>
      </c>
      <c r="S4" s="41"/>
      <c r="T4" s="41">
        <v>23</v>
      </c>
      <c r="U4" s="16"/>
      <c r="V4" s="16"/>
      <c r="W4" s="11">
        <v>13</v>
      </c>
      <c r="X4" s="11">
        <v>20</v>
      </c>
      <c r="Y4" s="11">
        <v>27</v>
      </c>
      <c r="Z4" s="11">
        <v>3</v>
      </c>
      <c r="AA4" s="11">
        <v>10</v>
      </c>
      <c r="AB4" s="11">
        <v>17</v>
      </c>
      <c r="AC4" s="11">
        <v>24</v>
      </c>
      <c r="AD4" s="11">
        <v>3</v>
      </c>
      <c r="AE4" s="11">
        <v>10</v>
      </c>
      <c r="AF4" s="53"/>
      <c r="AG4" s="53">
        <v>17</v>
      </c>
      <c r="AH4" s="11">
        <v>31</v>
      </c>
      <c r="AI4" s="11">
        <v>7</v>
      </c>
      <c r="AJ4" s="11">
        <v>14</v>
      </c>
      <c r="AK4" s="11">
        <v>28</v>
      </c>
      <c r="AL4" s="53">
        <v>5</v>
      </c>
      <c r="AM4" s="53">
        <v>12</v>
      </c>
      <c r="AN4" s="51">
        <v>19</v>
      </c>
      <c r="AO4" s="11">
        <v>26</v>
      </c>
      <c r="AP4" s="11"/>
      <c r="AQ4" s="16"/>
      <c r="AR4" s="16"/>
      <c r="AS4" s="18"/>
      <c r="AT4" s="31"/>
    </row>
    <row r="5" spans="1:46" ht="15.75" customHeight="1" x14ac:dyDescent="0.25">
      <c r="A5" s="27"/>
      <c r="B5" s="28" t="s">
        <v>2</v>
      </c>
      <c r="C5" s="29" t="e">
        <f t="shared" ref="C5:AS5" si="0">ROUND(AVERAGE(C6:C34),1)</f>
        <v>#DIV/0!</v>
      </c>
      <c r="D5" s="29" t="e">
        <v>#DIV/0!</v>
      </c>
      <c r="E5" s="29" t="e">
        <f t="shared" si="0"/>
        <v>#DIV/0!</v>
      </c>
      <c r="F5" s="29" t="e">
        <f t="shared" si="0"/>
        <v>#DIV/0!</v>
      </c>
      <c r="G5" s="29" t="e">
        <f>ROUND(AVERAGE(G6:G34),1)</f>
        <v>#DIV/0!</v>
      </c>
      <c r="H5" s="29" t="e">
        <f t="shared" si="0"/>
        <v>#DIV/0!</v>
      </c>
      <c r="I5" s="29" t="e">
        <f t="shared" si="0"/>
        <v>#DIV/0!</v>
      </c>
      <c r="J5" s="29" t="e">
        <f t="shared" si="0"/>
        <v>#DIV/0!</v>
      </c>
      <c r="K5" s="29" t="e">
        <f t="shared" si="0"/>
        <v>#DIV/0!</v>
      </c>
      <c r="L5" s="29" t="e">
        <f t="shared" si="0"/>
        <v>#DIV/0!</v>
      </c>
      <c r="M5" s="29" t="e">
        <f t="shared" si="0"/>
        <v>#DIV/0!</v>
      </c>
      <c r="N5" s="29" t="e">
        <f t="shared" si="0"/>
        <v>#DIV/0!</v>
      </c>
      <c r="O5" s="29" t="e">
        <f t="shared" si="0"/>
        <v>#DIV/0!</v>
      </c>
      <c r="P5" s="29" t="e">
        <f t="shared" si="0"/>
        <v>#DIV/0!</v>
      </c>
      <c r="Q5" s="29" t="e">
        <f t="shared" si="0"/>
        <v>#DIV/0!</v>
      </c>
      <c r="R5" s="29" t="e">
        <f t="shared" si="0"/>
        <v>#DIV/0!</v>
      </c>
      <c r="S5" s="29" t="e">
        <f>ROUND(AVERAGE(S6:S34),1)</f>
        <v>#DIV/0!</v>
      </c>
      <c r="T5" s="29" t="e">
        <f t="shared" si="0"/>
        <v>#DIV/0!</v>
      </c>
      <c r="U5" s="29" t="e">
        <f t="shared" si="0"/>
        <v>#DIV/0!</v>
      </c>
      <c r="V5" s="29" t="e">
        <f t="shared" si="0"/>
        <v>#DIV/0!</v>
      </c>
      <c r="W5" s="29" t="e">
        <f t="shared" si="0"/>
        <v>#DIV/0!</v>
      </c>
      <c r="X5" s="29" t="e">
        <f t="shared" si="0"/>
        <v>#DIV/0!</v>
      </c>
      <c r="Y5" s="29" t="e">
        <f t="shared" si="0"/>
        <v>#DIV/0!</v>
      </c>
      <c r="Z5" s="29" t="e">
        <f t="shared" si="0"/>
        <v>#DIV/0!</v>
      </c>
      <c r="AA5" s="29" t="e">
        <f t="shared" si="0"/>
        <v>#DIV/0!</v>
      </c>
      <c r="AB5" s="29" t="e">
        <f t="shared" si="0"/>
        <v>#DIV/0!</v>
      </c>
      <c r="AC5" s="29" t="e">
        <f t="shared" si="0"/>
        <v>#DIV/0!</v>
      </c>
      <c r="AD5" s="29" t="e">
        <f t="shared" si="0"/>
        <v>#DIV/0!</v>
      </c>
      <c r="AE5" s="29" t="e">
        <f t="shared" si="0"/>
        <v>#DIV/0!</v>
      </c>
      <c r="AF5" s="29" t="e">
        <f t="shared" si="0"/>
        <v>#DIV/0!</v>
      </c>
      <c r="AG5" s="29" t="e">
        <f t="shared" ref="AG5" si="1">ROUND(AVERAGE(AG6:AG34),1)</f>
        <v>#DIV/0!</v>
      </c>
      <c r="AH5" s="29" t="e">
        <f t="shared" si="0"/>
        <v>#DIV/0!</v>
      </c>
      <c r="AI5" s="29" t="e">
        <f t="shared" si="0"/>
        <v>#DIV/0!</v>
      </c>
      <c r="AJ5" s="29" t="e">
        <f t="shared" si="0"/>
        <v>#DIV/0!</v>
      </c>
      <c r="AK5" s="29" t="e">
        <f t="shared" si="0"/>
        <v>#DIV/0!</v>
      </c>
      <c r="AL5" s="29" t="e">
        <f t="shared" si="0"/>
        <v>#DIV/0!</v>
      </c>
      <c r="AM5" s="29" t="e">
        <f t="shared" si="0"/>
        <v>#DIV/0!</v>
      </c>
      <c r="AN5" s="29" t="e">
        <f t="shared" si="0"/>
        <v>#DIV/0!</v>
      </c>
      <c r="AO5" s="29" t="e">
        <f t="shared" si="0"/>
        <v>#DIV/0!</v>
      </c>
      <c r="AP5" s="29" t="e">
        <f t="shared" si="0"/>
        <v>#DIV/0!</v>
      </c>
      <c r="AQ5" s="29" t="e">
        <f t="shared" si="0"/>
        <v>#DIV/0!</v>
      </c>
      <c r="AR5" s="29" t="e">
        <f t="shared" si="0"/>
        <v>#DIV/0!</v>
      </c>
      <c r="AS5" s="29" t="e">
        <f t="shared" si="0"/>
        <v>#DIV/0!</v>
      </c>
      <c r="AT5" s="31"/>
    </row>
    <row r="6" spans="1:46" ht="15" x14ac:dyDescent="0.25">
      <c r="A6" s="2">
        <v>1</v>
      </c>
      <c r="B6" s="33"/>
      <c r="C6" s="2"/>
      <c r="D6" s="2"/>
      <c r="E6" s="2"/>
      <c r="F6" s="2"/>
      <c r="G6" s="44" t="e">
        <f>ROUND(AVERAGE(C6:F6),0)</f>
        <v>#DIV/0!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4" t="e">
        <f>ROUND(AVERAGE(H6:R6),0)</f>
        <v>#DIV/0!</v>
      </c>
      <c r="T6" s="2"/>
      <c r="U6" s="17" t="e">
        <f>ROUND(AVERAGE(G6,S6),0)</f>
        <v>#DIV/0!</v>
      </c>
      <c r="V6" s="17"/>
      <c r="W6" s="2"/>
      <c r="X6" s="2"/>
      <c r="Y6" s="2"/>
      <c r="Z6" s="2"/>
      <c r="AA6" s="2"/>
      <c r="AB6" s="2"/>
      <c r="AC6" s="2"/>
      <c r="AD6" s="2"/>
      <c r="AE6" s="2"/>
      <c r="AF6" s="44" t="e">
        <f t="shared" ref="AF6:AF26" si="2">ROUND(AVERAGE(W6:AE6),0)</f>
        <v>#DIV/0!</v>
      </c>
      <c r="AG6" s="2"/>
      <c r="AH6" s="2"/>
      <c r="AI6" s="2"/>
      <c r="AJ6" s="2"/>
      <c r="AK6" s="2"/>
      <c r="AL6" s="2"/>
      <c r="AM6" s="2"/>
      <c r="AN6" s="2"/>
      <c r="AO6" s="2"/>
      <c r="AP6" s="44" t="e">
        <f>ROUND(AVERAGE(AG6:AO6),0)</f>
        <v>#DIV/0!</v>
      </c>
      <c r="AQ6" s="17" t="e">
        <f>ROUND(AVERAGE(AF6,AP6),0)</f>
        <v>#DIV/0!</v>
      </c>
      <c r="AR6" s="17"/>
      <c r="AS6" s="19" t="e">
        <f>ROUND(AVERAGE(U6,AQ6),0)</f>
        <v>#DIV/0!</v>
      </c>
    </row>
    <row r="7" spans="1:46" ht="15" x14ac:dyDescent="0.25">
      <c r="A7" s="2">
        <v>2</v>
      </c>
      <c r="B7" s="33"/>
      <c r="C7" s="2"/>
      <c r="D7" s="2"/>
      <c r="E7" s="2"/>
      <c r="F7" s="2"/>
      <c r="G7" s="44" t="e">
        <f t="shared" ref="G7:G19" si="3">ROUND(AVERAGE(C7:F7),0)</f>
        <v>#DIV/0!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4" t="e">
        <f t="shared" ref="S7:S26" si="4">ROUND(AVERAGE(H7:R7),0)</f>
        <v>#DIV/0!</v>
      </c>
      <c r="T7" s="2"/>
      <c r="U7" s="17" t="e">
        <f t="shared" ref="U7:U26" si="5">ROUND(AVERAGE(G7,S7),0)</f>
        <v>#DIV/0!</v>
      </c>
      <c r="V7" s="17"/>
      <c r="W7" s="2"/>
      <c r="X7" s="2"/>
      <c r="Y7" s="2"/>
      <c r="Z7" s="2"/>
      <c r="AA7" s="2"/>
      <c r="AB7" s="2"/>
      <c r="AC7" s="2"/>
      <c r="AD7" s="2"/>
      <c r="AE7" s="2"/>
      <c r="AF7" s="44" t="e">
        <f t="shared" si="2"/>
        <v>#DIV/0!</v>
      </c>
      <c r="AG7" s="2"/>
      <c r="AH7" s="2"/>
      <c r="AI7" s="2"/>
      <c r="AJ7" s="2"/>
      <c r="AK7" s="2"/>
      <c r="AL7" s="2"/>
      <c r="AM7" s="2"/>
      <c r="AN7" s="2"/>
      <c r="AO7" s="2"/>
      <c r="AP7" s="44" t="e">
        <f t="shared" ref="AP7:AP26" si="6">ROUND(AVERAGE(AG7:AO7),0)</f>
        <v>#DIV/0!</v>
      </c>
      <c r="AQ7" s="17" t="e">
        <f t="shared" ref="AQ7:AQ26" si="7">ROUND(AVERAGE(AF7,AP7),0)</f>
        <v>#DIV/0!</v>
      </c>
      <c r="AR7" s="17"/>
      <c r="AS7" s="19" t="e">
        <f t="shared" ref="AS7:AS26" si="8">ROUND(AVERAGE(U7,AQ7),0)</f>
        <v>#DIV/0!</v>
      </c>
    </row>
    <row r="8" spans="1:46" ht="15" x14ac:dyDescent="0.25">
      <c r="A8" s="2">
        <v>3</v>
      </c>
      <c r="B8" s="30"/>
      <c r="C8" s="2"/>
      <c r="D8" s="2"/>
      <c r="E8" s="2"/>
      <c r="F8" s="2"/>
      <c r="G8" s="44" t="e">
        <f t="shared" si="3"/>
        <v>#DIV/0!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4" t="e">
        <f t="shared" si="4"/>
        <v>#DIV/0!</v>
      </c>
      <c r="T8" s="2"/>
      <c r="U8" s="17" t="e">
        <f t="shared" si="5"/>
        <v>#DIV/0!</v>
      </c>
      <c r="V8" s="17"/>
      <c r="W8" s="2"/>
      <c r="X8" s="2"/>
      <c r="Y8" s="2"/>
      <c r="Z8" s="2"/>
      <c r="AA8" s="2"/>
      <c r="AB8" s="2"/>
      <c r="AC8" s="2"/>
      <c r="AD8" s="2"/>
      <c r="AE8" s="2"/>
      <c r="AF8" s="44" t="e">
        <f t="shared" si="2"/>
        <v>#DIV/0!</v>
      </c>
      <c r="AG8" s="2"/>
      <c r="AH8" s="2"/>
      <c r="AI8" s="2"/>
      <c r="AJ8" s="2"/>
      <c r="AK8" s="2"/>
      <c r="AL8" s="2"/>
      <c r="AM8" s="2"/>
      <c r="AN8" s="2"/>
      <c r="AO8" s="2"/>
      <c r="AP8" s="44" t="e">
        <f t="shared" si="6"/>
        <v>#DIV/0!</v>
      </c>
      <c r="AQ8" s="17" t="e">
        <f t="shared" si="7"/>
        <v>#DIV/0!</v>
      </c>
      <c r="AR8" s="17"/>
      <c r="AS8" s="19" t="e">
        <f t="shared" si="8"/>
        <v>#DIV/0!</v>
      </c>
    </row>
    <row r="9" spans="1:46" ht="15" x14ac:dyDescent="0.25">
      <c r="A9" s="2">
        <v>4</v>
      </c>
      <c r="B9" s="48"/>
      <c r="C9" s="2"/>
      <c r="D9" s="2"/>
      <c r="E9" s="2"/>
      <c r="F9" s="2"/>
      <c r="G9" s="44" t="e">
        <f t="shared" si="3"/>
        <v>#DIV/0!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4" t="e">
        <f t="shared" si="4"/>
        <v>#DIV/0!</v>
      </c>
      <c r="T9" s="2"/>
      <c r="U9" s="17" t="e">
        <f t="shared" si="5"/>
        <v>#DIV/0!</v>
      </c>
      <c r="V9" s="17"/>
      <c r="W9" s="2"/>
      <c r="X9" s="2"/>
      <c r="Y9" s="2"/>
      <c r="Z9" s="2"/>
      <c r="AA9" s="2"/>
      <c r="AB9" s="2"/>
      <c r="AC9" s="2"/>
      <c r="AD9" s="2"/>
      <c r="AE9" s="2"/>
      <c r="AF9" s="44" t="e">
        <f t="shared" si="2"/>
        <v>#DIV/0!</v>
      </c>
      <c r="AG9" s="2"/>
      <c r="AH9" s="2"/>
      <c r="AI9" s="2"/>
      <c r="AJ9" s="2"/>
      <c r="AK9" s="2"/>
      <c r="AL9" s="2"/>
      <c r="AM9" s="2"/>
      <c r="AN9" s="2"/>
      <c r="AO9" s="2"/>
      <c r="AP9" s="44" t="e">
        <f t="shared" si="6"/>
        <v>#DIV/0!</v>
      </c>
      <c r="AQ9" s="17" t="e">
        <f t="shared" si="7"/>
        <v>#DIV/0!</v>
      </c>
      <c r="AR9" s="17"/>
      <c r="AS9" s="19" t="e">
        <f t="shared" si="8"/>
        <v>#DIV/0!</v>
      </c>
    </row>
    <row r="10" spans="1:46" ht="15" x14ac:dyDescent="0.25">
      <c r="A10" s="2">
        <v>5</v>
      </c>
      <c r="B10" s="30"/>
      <c r="C10" s="2"/>
      <c r="D10" s="2"/>
      <c r="E10" s="2"/>
      <c r="F10" s="2"/>
      <c r="G10" s="44" t="e">
        <f t="shared" si="3"/>
        <v>#DIV/0!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4" t="e">
        <f t="shared" si="4"/>
        <v>#DIV/0!</v>
      </c>
      <c r="T10" s="2"/>
      <c r="U10" s="17" t="e">
        <f t="shared" si="5"/>
        <v>#DIV/0!</v>
      </c>
      <c r="V10" s="17"/>
      <c r="W10" s="2"/>
      <c r="X10" s="2"/>
      <c r="Y10" s="2"/>
      <c r="Z10" s="2"/>
      <c r="AA10" s="2"/>
      <c r="AB10" s="2"/>
      <c r="AC10" s="2"/>
      <c r="AD10" s="2"/>
      <c r="AE10" s="2"/>
      <c r="AF10" s="44" t="e">
        <f t="shared" si="2"/>
        <v>#DIV/0!</v>
      </c>
      <c r="AG10" s="2"/>
      <c r="AH10" s="2"/>
      <c r="AI10" s="2"/>
      <c r="AJ10" s="2"/>
      <c r="AK10" s="2"/>
      <c r="AL10" s="2"/>
      <c r="AM10" s="2"/>
      <c r="AN10" s="2"/>
      <c r="AO10" s="2"/>
      <c r="AP10" s="44" t="e">
        <f t="shared" si="6"/>
        <v>#DIV/0!</v>
      </c>
      <c r="AQ10" s="17" t="e">
        <f t="shared" si="7"/>
        <v>#DIV/0!</v>
      </c>
      <c r="AR10" s="17"/>
      <c r="AS10" s="19" t="e">
        <f t="shared" si="8"/>
        <v>#DIV/0!</v>
      </c>
    </row>
    <row r="11" spans="1:46" ht="15" x14ac:dyDescent="0.25">
      <c r="A11" s="2">
        <v>6</v>
      </c>
      <c r="B11" s="30"/>
      <c r="C11" s="2"/>
      <c r="D11" s="2"/>
      <c r="E11" s="2"/>
      <c r="F11" s="2"/>
      <c r="G11" s="44" t="e">
        <f t="shared" si="3"/>
        <v>#DIV/0!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4" t="e">
        <f t="shared" si="4"/>
        <v>#DIV/0!</v>
      </c>
      <c r="T11" s="2"/>
      <c r="U11" s="17" t="e">
        <f t="shared" si="5"/>
        <v>#DIV/0!</v>
      </c>
      <c r="V11" s="17"/>
      <c r="W11" s="2"/>
      <c r="X11" s="2"/>
      <c r="Y11" s="2"/>
      <c r="Z11" s="2"/>
      <c r="AA11" s="2"/>
      <c r="AB11" s="2"/>
      <c r="AC11" s="2"/>
      <c r="AD11" s="2"/>
      <c r="AE11" s="2"/>
      <c r="AF11" s="44" t="e">
        <f t="shared" si="2"/>
        <v>#DIV/0!</v>
      </c>
      <c r="AG11" s="2"/>
      <c r="AH11" s="2"/>
      <c r="AI11" s="2"/>
      <c r="AJ11" s="2"/>
      <c r="AK11" s="2"/>
      <c r="AL11" s="2"/>
      <c r="AM11" s="2"/>
      <c r="AN11" s="2"/>
      <c r="AO11" s="2"/>
      <c r="AP11" s="44" t="e">
        <f t="shared" si="6"/>
        <v>#DIV/0!</v>
      </c>
      <c r="AQ11" s="17" t="e">
        <f t="shared" si="7"/>
        <v>#DIV/0!</v>
      </c>
      <c r="AR11" s="17"/>
      <c r="AS11" s="19" t="e">
        <f t="shared" si="8"/>
        <v>#DIV/0!</v>
      </c>
    </row>
    <row r="12" spans="1:46" ht="15" x14ac:dyDescent="0.25">
      <c r="A12" s="2">
        <v>7</v>
      </c>
      <c r="B12" s="49"/>
      <c r="C12" s="2"/>
      <c r="D12" s="2"/>
      <c r="E12" s="2"/>
      <c r="F12" s="2"/>
      <c r="G12" s="44" t="e">
        <f t="shared" si="3"/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4" t="e">
        <f t="shared" si="4"/>
        <v>#DIV/0!</v>
      </c>
      <c r="T12" s="2"/>
      <c r="U12" s="17" t="e">
        <f t="shared" si="5"/>
        <v>#DIV/0!</v>
      </c>
      <c r="V12" s="17"/>
      <c r="W12" s="2"/>
      <c r="X12" s="2"/>
      <c r="Y12" s="2"/>
      <c r="Z12" s="2"/>
      <c r="AA12" s="2"/>
      <c r="AB12" s="2"/>
      <c r="AC12" s="2"/>
      <c r="AD12" s="2"/>
      <c r="AE12" s="2"/>
      <c r="AF12" s="44" t="e">
        <f t="shared" si="2"/>
        <v>#DIV/0!</v>
      </c>
      <c r="AG12" s="2"/>
      <c r="AH12" s="2"/>
      <c r="AI12" s="2"/>
      <c r="AJ12" s="2"/>
      <c r="AK12" s="2"/>
      <c r="AL12" s="2"/>
      <c r="AM12" s="2"/>
      <c r="AN12" s="2"/>
      <c r="AO12" s="2"/>
      <c r="AP12" s="44" t="e">
        <f t="shared" si="6"/>
        <v>#DIV/0!</v>
      </c>
      <c r="AQ12" s="17" t="e">
        <f t="shared" si="7"/>
        <v>#DIV/0!</v>
      </c>
      <c r="AR12" s="17"/>
      <c r="AS12" s="19" t="e">
        <f t="shared" si="8"/>
        <v>#DIV/0!</v>
      </c>
    </row>
    <row r="13" spans="1:46" ht="15" x14ac:dyDescent="0.25">
      <c r="A13" s="2">
        <v>8</v>
      </c>
      <c r="B13" s="30"/>
      <c r="C13" s="2"/>
      <c r="D13" s="2"/>
      <c r="E13" s="2"/>
      <c r="F13" s="2"/>
      <c r="G13" s="44" t="e">
        <f t="shared" si="3"/>
        <v>#DIV/0!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4" t="e">
        <f t="shared" si="4"/>
        <v>#DIV/0!</v>
      </c>
      <c r="T13" s="2"/>
      <c r="U13" s="17" t="e">
        <f t="shared" si="5"/>
        <v>#DIV/0!</v>
      </c>
      <c r="V13" s="17"/>
      <c r="W13" s="2"/>
      <c r="X13" s="2"/>
      <c r="Y13" s="2"/>
      <c r="Z13" s="2"/>
      <c r="AA13" s="2"/>
      <c r="AB13" s="2"/>
      <c r="AC13" s="2"/>
      <c r="AD13" s="2"/>
      <c r="AE13" s="2"/>
      <c r="AF13" s="44" t="e">
        <f t="shared" si="2"/>
        <v>#DIV/0!</v>
      </c>
      <c r="AG13" s="2"/>
      <c r="AH13" s="2"/>
      <c r="AI13" s="2"/>
      <c r="AJ13" s="2"/>
      <c r="AK13" s="2"/>
      <c r="AL13" s="2"/>
      <c r="AM13" s="2"/>
      <c r="AN13" s="2"/>
      <c r="AO13" s="2"/>
      <c r="AP13" s="44" t="e">
        <f t="shared" si="6"/>
        <v>#DIV/0!</v>
      </c>
      <c r="AQ13" s="17" t="e">
        <f t="shared" si="7"/>
        <v>#DIV/0!</v>
      </c>
      <c r="AR13" s="17"/>
      <c r="AS13" s="19" t="e">
        <f t="shared" si="8"/>
        <v>#DIV/0!</v>
      </c>
    </row>
    <row r="14" spans="1:46" ht="15" x14ac:dyDescent="0.25">
      <c r="A14" s="2">
        <v>9</v>
      </c>
      <c r="B14" s="30"/>
      <c r="C14" s="2"/>
      <c r="D14" s="2"/>
      <c r="E14" s="2"/>
      <c r="F14" s="2"/>
      <c r="G14" s="44" t="e">
        <f t="shared" si="3"/>
        <v>#DIV/0!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4" t="e">
        <f t="shared" si="4"/>
        <v>#DIV/0!</v>
      </c>
      <c r="T14" s="2"/>
      <c r="U14" s="17" t="e">
        <f t="shared" si="5"/>
        <v>#DIV/0!</v>
      </c>
      <c r="V14" s="17"/>
      <c r="W14" s="2"/>
      <c r="X14" s="2"/>
      <c r="Y14" s="2"/>
      <c r="Z14" s="2"/>
      <c r="AA14" s="2"/>
      <c r="AB14" s="2"/>
      <c r="AC14" s="2"/>
      <c r="AD14" s="2"/>
      <c r="AE14" s="2"/>
      <c r="AF14" s="44" t="e">
        <f t="shared" si="2"/>
        <v>#DIV/0!</v>
      </c>
      <c r="AG14" s="2"/>
      <c r="AH14" s="2"/>
      <c r="AI14" s="2"/>
      <c r="AJ14" s="2"/>
      <c r="AK14" s="2"/>
      <c r="AL14" s="2"/>
      <c r="AM14" s="2"/>
      <c r="AN14" s="2"/>
      <c r="AO14" s="2"/>
      <c r="AP14" s="44" t="e">
        <f t="shared" si="6"/>
        <v>#DIV/0!</v>
      </c>
      <c r="AQ14" s="17" t="e">
        <f t="shared" si="7"/>
        <v>#DIV/0!</v>
      </c>
      <c r="AR14" s="17"/>
      <c r="AS14" s="19" t="e">
        <f t="shared" si="8"/>
        <v>#DIV/0!</v>
      </c>
    </row>
    <row r="15" spans="1:46" ht="15" x14ac:dyDescent="0.25">
      <c r="A15" s="2">
        <v>10</v>
      </c>
      <c r="B15" s="30"/>
      <c r="C15" s="2"/>
      <c r="D15" s="2"/>
      <c r="E15" s="2"/>
      <c r="F15" s="2"/>
      <c r="G15" s="44" t="e">
        <f t="shared" si="3"/>
        <v>#DIV/0!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4" t="e">
        <f t="shared" si="4"/>
        <v>#DIV/0!</v>
      </c>
      <c r="T15" s="2"/>
      <c r="U15" s="17" t="e">
        <f t="shared" si="5"/>
        <v>#DIV/0!</v>
      </c>
      <c r="V15" s="17"/>
      <c r="W15" s="2"/>
      <c r="X15" s="2"/>
      <c r="Y15" s="2"/>
      <c r="Z15" s="2"/>
      <c r="AA15" s="2"/>
      <c r="AB15" s="2"/>
      <c r="AC15" s="2"/>
      <c r="AD15" s="2"/>
      <c r="AE15" s="2"/>
      <c r="AF15" s="44" t="e">
        <f t="shared" si="2"/>
        <v>#DIV/0!</v>
      </c>
      <c r="AG15" s="2"/>
      <c r="AH15" s="2"/>
      <c r="AI15" s="2"/>
      <c r="AJ15" s="2"/>
      <c r="AK15" s="2"/>
      <c r="AL15" s="2"/>
      <c r="AM15" s="2"/>
      <c r="AN15" s="2"/>
      <c r="AO15" s="2"/>
      <c r="AP15" s="44" t="e">
        <f t="shared" si="6"/>
        <v>#DIV/0!</v>
      </c>
      <c r="AQ15" s="17" t="e">
        <f t="shared" si="7"/>
        <v>#DIV/0!</v>
      </c>
      <c r="AR15" s="17"/>
      <c r="AS15" s="19" t="e">
        <f t="shared" si="8"/>
        <v>#DIV/0!</v>
      </c>
    </row>
    <row r="16" spans="1:46" ht="15" x14ac:dyDescent="0.25">
      <c r="A16" s="2">
        <v>11</v>
      </c>
      <c r="B16" s="30"/>
      <c r="C16" s="2"/>
      <c r="D16" s="2"/>
      <c r="E16" s="2"/>
      <c r="F16" s="2"/>
      <c r="G16" s="44" t="e">
        <f t="shared" si="3"/>
        <v>#DIV/0!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4" t="e">
        <f t="shared" si="4"/>
        <v>#DIV/0!</v>
      </c>
      <c r="T16" s="2"/>
      <c r="U16" s="17" t="e">
        <f t="shared" si="5"/>
        <v>#DIV/0!</v>
      </c>
      <c r="V16" s="17"/>
      <c r="W16" s="2"/>
      <c r="X16" s="2"/>
      <c r="Y16" s="2"/>
      <c r="Z16" s="2"/>
      <c r="AA16" s="2"/>
      <c r="AB16" s="2"/>
      <c r="AC16" s="2"/>
      <c r="AD16" s="2"/>
      <c r="AE16" s="2"/>
      <c r="AF16" s="44" t="e">
        <f t="shared" si="2"/>
        <v>#DIV/0!</v>
      </c>
      <c r="AG16" s="2"/>
      <c r="AH16" s="2"/>
      <c r="AI16" s="2"/>
      <c r="AJ16" s="2"/>
      <c r="AK16" s="2"/>
      <c r="AL16" s="2"/>
      <c r="AM16" s="2"/>
      <c r="AN16" s="2"/>
      <c r="AO16" s="2"/>
      <c r="AP16" s="44" t="e">
        <f t="shared" si="6"/>
        <v>#DIV/0!</v>
      </c>
      <c r="AQ16" s="17" t="e">
        <f t="shared" si="7"/>
        <v>#DIV/0!</v>
      </c>
      <c r="AR16" s="17"/>
      <c r="AS16" s="19" t="e">
        <f t="shared" si="8"/>
        <v>#DIV/0!</v>
      </c>
    </row>
    <row r="17" spans="1:45" ht="15" x14ac:dyDescent="0.25">
      <c r="A17" s="2">
        <v>12</v>
      </c>
      <c r="B17" s="30"/>
      <c r="C17" s="2"/>
      <c r="D17" s="2"/>
      <c r="E17" s="2"/>
      <c r="F17" s="2"/>
      <c r="G17" s="44" t="e">
        <f t="shared" si="3"/>
        <v>#DIV/0!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4" t="e">
        <f t="shared" si="4"/>
        <v>#DIV/0!</v>
      </c>
      <c r="T17" s="2"/>
      <c r="U17" s="17" t="e">
        <f t="shared" si="5"/>
        <v>#DIV/0!</v>
      </c>
      <c r="V17" s="17"/>
      <c r="W17" s="2"/>
      <c r="X17" s="2"/>
      <c r="Y17" s="2"/>
      <c r="Z17" s="2"/>
      <c r="AA17" s="2"/>
      <c r="AB17" s="2"/>
      <c r="AC17" s="2"/>
      <c r="AD17" s="2"/>
      <c r="AE17" s="2"/>
      <c r="AF17" s="44" t="e">
        <f t="shared" si="2"/>
        <v>#DIV/0!</v>
      </c>
      <c r="AG17" s="2"/>
      <c r="AH17" s="2"/>
      <c r="AI17" s="2"/>
      <c r="AJ17" s="2"/>
      <c r="AK17" s="2"/>
      <c r="AL17" s="2"/>
      <c r="AM17" s="2"/>
      <c r="AN17" s="2"/>
      <c r="AO17" s="2"/>
      <c r="AP17" s="44" t="e">
        <f t="shared" si="6"/>
        <v>#DIV/0!</v>
      </c>
      <c r="AQ17" s="17" t="e">
        <f t="shared" si="7"/>
        <v>#DIV/0!</v>
      </c>
      <c r="AR17" s="17"/>
      <c r="AS17" s="19" t="e">
        <f t="shared" si="8"/>
        <v>#DIV/0!</v>
      </c>
    </row>
    <row r="18" spans="1:45" ht="15" x14ac:dyDescent="0.25">
      <c r="A18" s="2">
        <v>13</v>
      </c>
      <c r="B18" s="49"/>
      <c r="C18" s="2"/>
      <c r="D18" s="2"/>
      <c r="E18" s="2"/>
      <c r="F18" s="2"/>
      <c r="G18" s="44" t="e">
        <f t="shared" si="3"/>
        <v>#DIV/0!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4" t="e">
        <f t="shared" si="4"/>
        <v>#DIV/0!</v>
      </c>
      <c r="T18" s="2"/>
      <c r="U18" s="17" t="e">
        <f t="shared" si="5"/>
        <v>#DIV/0!</v>
      </c>
      <c r="V18" s="17"/>
      <c r="W18" s="2"/>
      <c r="X18" s="2"/>
      <c r="Y18" s="2"/>
      <c r="Z18" s="2"/>
      <c r="AA18" s="2"/>
      <c r="AB18" s="2"/>
      <c r="AC18" s="2"/>
      <c r="AD18" s="2"/>
      <c r="AE18" s="2"/>
      <c r="AF18" s="44" t="e">
        <f t="shared" si="2"/>
        <v>#DIV/0!</v>
      </c>
      <c r="AG18" s="2"/>
      <c r="AH18" s="2"/>
      <c r="AI18" s="2"/>
      <c r="AJ18" s="2"/>
      <c r="AK18" s="2"/>
      <c r="AL18" s="2"/>
      <c r="AM18" s="2"/>
      <c r="AN18" s="2"/>
      <c r="AO18" s="2"/>
      <c r="AP18" s="44" t="e">
        <f t="shared" si="6"/>
        <v>#DIV/0!</v>
      </c>
      <c r="AQ18" s="17" t="e">
        <f t="shared" si="7"/>
        <v>#DIV/0!</v>
      </c>
      <c r="AR18" s="17"/>
      <c r="AS18" s="19" t="e">
        <f t="shared" si="8"/>
        <v>#DIV/0!</v>
      </c>
    </row>
    <row r="19" spans="1:45" ht="15" x14ac:dyDescent="0.25">
      <c r="A19" s="2">
        <v>14</v>
      </c>
      <c r="B19" s="30"/>
      <c r="C19" s="2"/>
      <c r="D19" s="2"/>
      <c r="E19" s="2"/>
      <c r="F19" s="2"/>
      <c r="G19" s="44" t="e">
        <f t="shared" si="3"/>
        <v>#DIV/0!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4" t="e">
        <f t="shared" si="4"/>
        <v>#DIV/0!</v>
      </c>
      <c r="T19" s="2"/>
      <c r="U19" s="17" t="e">
        <f t="shared" si="5"/>
        <v>#DIV/0!</v>
      </c>
      <c r="V19" s="17"/>
      <c r="W19" s="2"/>
      <c r="X19" s="2"/>
      <c r="Y19" s="2"/>
      <c r="Z19" s="2"/>
      <c r="AA19" s="2"/>
      <c r="AB19" s="2"/>
      <c r="AC19" s="2"/>
      <c r="AD19" s="2"/>
      <c r="AE19" s="2"/>
      <c r="AF19" s="44" t="e">
        <f t="shared" si="2"/>
        <v>#DIV/0!</v>
      </c>
      <c r="AG19" s="2"/>
      <c r="AH19" s="2"/>
      <c r="AI19" s="2"/>
      <c r="AJ19" s="2"/>
      <c r="AK19" s="2"/>
      <c r="AL19" s="2"/>
      <c r="AM19" s="2"/>
      <c r="AN19" s="2"/>
      <c r="AO19" s="2"/>
      <c r="AP19" s="44" t="e">
        <f t="shared" si="6"/>
        <v>#DIV/0!</v>
      </c>
      <c r="AQ19" s="17" t="e">
        <f t="shared" si="7"/>
        <v>#DIV/0!</v>
      </c>
      <c r="AR19" s="17"/>
      <c r="AS19" s="19" t="e">
        <f t="shared" si="8"/>
        <v>#DIV/0!</v>
      </c>
    </row>
    <row r="20" spans="1:45" ht="15" x14ac:dyDescent="0.25">
      <c r="A20" s="2">
        <v>15</v>
      </c>
      <c r="B20" s="30"/>
      <c r="C20" s="2"/>
      <c r="D20" s="2"/>
      <c r="E20" s="2"/>
      <c r="F20" s="2"/>
      <c r="G20" s="44" t="e">
        <f t="shared" ref="G20:G26" ca="1" si="9">ROUND(AVERAGE(C20:H20),0)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4" t="e">
        <f t="shared" si="4"/>
        <v>#DIV/0!</v>
      </c>
      <c r="T20" s="2"/>
      <c r="U20" s="17" t="e">
        <f t="shared" ca="1" si="5"/>
        <v>#DIV/0!</v>
      </c>
      <c r="V20" s="17"/>
      <c r="W20" s="2"/>
      <c r="X20" s="2"/>
      <c r="Y20" s="2"/>
      <c r="Z20" s="2"/>
      <c r="AA20" s="2"/>
      <c r="AB20" s="2"/>
      <c r="AC20" s="2"/>
      <c r="AD20" s="2"/>
      <c r="AE20" s="2"/>
      <c r="AF20" s="44" t="e">
        <f t="shared" si="2"/>
        <v>#DIV/0!</v>
      </c>
      <c r="AG20" s="2"/>
      <c r="AH20" s="2"/>
      <c r="AI20" s="2"/>
      <c r="AJ20" s="2"/>
      <c r="AK20" s="2"/>
      <c r="AL20" s="2"/>
      <c r="AM20" s="2"/>
      <c r="AN20" s="2"/>
      <c r="AO20" s="2"/>
      <c r="AP20" s="44" t="e">
        <f t="shared" si="6"/>
        <v>#DIV/0!</v>
      </c>
      <c r="AQ20" s="17" t="e">
        <f t="shared" si="7"/>
        <v>#DIV/0!</v>
      </c>
      <c r="AR20" s="17"/>
      <c r="AS20" s="19" t="e">
        <f t="shared" ca="1" si="8"/>
        <v>#DIV/0!</v>
      </c>
    </row>
    <row r="21" spans="1:45" ht="15" x14ac:dyDescent="0.25">
      <c r="A21" s="2">
        <v>16</v>
      </c>
      <c r="B21" s="30"/>
      <c r="C21" s="2"/>
      <c r="D21" s="2"/>
      <c r="E21" s="2"/>
      <c r="F21" s="2"/>
      <c r="G21" s="44" t="e">
        <f t="shared" ca="1" si="9"/>
        <v>#DIV/0!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4" t="e">
        <f t="shared" si="4"/>
        <v>#DIV/0!</v>
      </c>
      <c r="T21" s="2"/>
      <c r="U21" s="17" t="e">
        <f t="shared" ca="1" si="5"/>
        <v>#DIV/0!</v>
      </c>
      <c r="V21" s="17"/>
      <c r="W21" s="2"/>
      <c r="X21" s="2"/>
      <c r="Y21" s="2"/>
      <c r="Z21" s="2"/>
      <c r="AA21" s="2"/>
      <c r="AB21" s="2"/>
      <c r="AC21" s="2"/>
      <c r="AD21" s="2"/>
      <c r="AE21" s="2"/>
      <c r="AF21" s="44" t="e">
        <f t="shared" si="2"/>
        <v>#DIV/0!</v>
      </c>
      <c r="AG21" s="2"/>
      <c r="AH21" s="2"/>
      <c r="AI21" s="2"/>
      <c r="AJ21" s="2"/>
      <c r="AK21" s="2"/>
      <c r="AL21" s="2"/>
      <c r="AM21" s="2"/>
      <c r="AN21" s="2"/>
      <c r="AO21" s="2"/>
      <c r="AP21" s="44" t="e">
        <f t="shared" si="6"/>
        <v>#DIV/0!</v>
      </c>
      <c r="AQ21" s="17" t="e">
        <f t="shared" si="7"/>
        <v>#DIV/0!</v>
      </c>
      <c r="AR21" s="17"/>
      <c r="AS21" s="19" t="e">
        <f t="shared" ca="1" si="8"/>
        <v>#DIV/0!</v>
      </c>
    </row>
    <row r="22" spans="1:45" ht="15" x14ac:dyDescent="0.25">
      <c r="A22" s="2">
        <v>17</v>
      </c>
      <c r="B22" s="30"/>
      <c r="C22" s="2"/>
      <c r="D22" s="2"/>
      <c r="E22" s="2"/>
      <c r="F22" s="2"/>
      <c r="G22" s="44" t="e">
        <f t="shared" ca="1" si="9"/>
        <v>#DIV/0!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4" t="e">
        <f t="shared" si="4"/>
        <v>#DIV/0!</v>
      </c>
      <c r="T22" s="2"/>
      <c r="U22" s="17" t="e">
        <f t="shared" ca="1" si="5"/>
        <v>#DIV/0!</v>
      </c>
      <c r="V22" s="17"/>
      <c r="W22" s="2"/>
      <c r="X22" s="2"/>
      <c r="Y22" s="2"/>
      <c r="Z22" s="2"/>
      <c r="AA22" s="2"/>
      <c r="AB22" s="2"/>
      <c r="AC22" s="2"/>
      <c r="AD22" s="2"/>
      <c r="AE22" s="2"/>
      <c r="AF22" s="44" t="e">
        <f t="shared" si="2"/>
        <v>#DIV/0!</v>
      </c>
      <c r="AG22" s="2"/>
      <c r="AH22" s="2"/>
      <c r="AI22" s="2"/>
      <c r="AJ22" s="2"/>
      <c r="AK22" s="2"/>
      <c r="AL22" s="2"/>
      <c r="AM22" s="2"/>
      <c r="AN22" s="2"/>
      <c r="AO22" s="2"/>
      <c r="AP22" s="44" t="e">
        <f t="shared" si="6"/>
        <v>#DIV/0!</v>
      </c>
      <c r="AQ22" s="17" t="e">
        <f t="shared" si="7"/>
        <v>#DIV/0!</v>
      </c>
      <c r="AR22" s="17"/>
      <c r="AS22" s="19" t="e">
        <f t="shared" ca="1" si="8"/>
        <v>#DIV/0!</v>
      </c>
    </row>
    <row r="23" spans="1:45" ht="15" x14ac:dyDescent="0.25">
      <c r="A23" s="2">
        <v>18</v>
      </c>
      <c r="B23" s="30"/>
      <c r="C23" s="2"/>
      <c r="D23" s="2"/>
      <c r="E23" s="2"/>
      <c r="F23" s="2"/>
      <c r="G23" s="44" t="e">
        <f t="shared" ca="1" si="9"/>
        <v>#DIV/0!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4" t="e">
        <f t="shared" si="4"/>
        <v>#DIV/0!</v>
      </c>
      <c r="T23" s="2"/>
      <c r="U23" s="17" t="e">
        <f t="shared" ca="1" si="5"/>
        <v>#DIV/0!</v>
      </c>
      <c r="V23" s="17"/>
      <c r="W23" s="2"/>
      <c r="X23" s="2"/>
      <c r="Y23" s="2"/>
      <c r="Z23" s="2"/>
      <c r="AA23" s="2"/>
      <c r="AB23" s="2"/>
      <c r="AC23" s="2"/>
      <c r="AD23" s="2"/>
      <c r="AE23" s="2"/>
      <c r="AF23" s="44" t="e">
        <f t="shared" si="2"/>
        <v>#DIV/0!</v>
      </c>
      <c r="AG23" s="2"/>
      <c r="AH23" s="2"/>
      <c r="AI23" s="2"/>
      <c r="AJ23" s="2"/>
      <c r="AK23" s="2"/>
      <c r="AL23" s="2"/>
      <c r="AM23" s="2"/>
      <c r="AN23" s="2"/>
      <c r="AO23" s="2"/>
      <c r="AP23" s="44" t="e">
        <f t="shared" si="6"/>
        <v>#DIV/0!</v>
      </c>
      <c r="AQ23" s="17" t="e">
        <f t="shared" si="7"/>
        <v>#DIV/0!</v>
      </c>
      <c r="AR23" s="17"/>
      <c r="AS23" s="19" t="e">
        <f t="shared" ca="1" si="8"/>
        <v>#DIV/0!</v>
      </c>
    </row>
    <row r="24" spans="1:45" ht="15" x14ac:dyDescent="0.25">
      <c r="A24" s="2">
        <v>19</v>
      </c>
      <c r="B24" s="30"/>
      <c r="C24" s="2"/>
      <c r="D24" s="2"/>
      <c r="E24" s="2"/>
      <c r="F24" s="2"/>
      <c r="G24" s="44" t="e">
        <f t="shared" ca="1" si="9"/>
        <v>#DIV/0!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4" t="e">
        <f t="shared" si="4"/>
        <v>#DIV/0!</v>
      </c>
      <c r="T24" s="2"/>
      <c r="U24" s="17" t="e">
        <f t="shared" ca="1" si="5"/>
        <v>#DIV/0!</v>
      </c>
      <c r="V24" s="17"/>
      <c r="W24" s="2"/>
      <c r="X24" s="2"/>
      <c r="Y24" s="2"/>
      <c r="Z24" s="2"/>
      <c r="AA24" s="2"/>
      <c r="AB24" s="2"/>
      <c r="AC24" s="2"/>
      <c r="AD24" s="2"/>
      <c r="AE24" s="2"/>
      <c r="AF24" s="44" t="e">
        <f t="shared" si="2"/>
        <v>#DIV/0!</v>
      </c>
      <c r="AG24" s="2"/>
      <c r="AH24" s="2"/>
      <c r="AI24" s="2"/>
      <c r="AJ24" s="2"/>
      <c r="AK24" s="2"/>
      <c r="AL24" s="2"/>
      <c r="AM24" s="2"/>
      <c r="AN24" s="2"/>
      <c r="AO24" s="2"/>
      <c r="AP24" s="44" t="e">
        <f t="shared" si="6"/>
        <v>#DIV/0!</v>
      </c>
      <c r="AQ24" s="17" t="e">
        <f t="shared" si="7"/>
        <v>#DIV/0!</v>
      </c>
      <c r="AR24" s="17"/>
      <c r="AS24" s="19" t="e">
        <f t="shared" ca="1" si="8"/>
        <v>#DIV/0!</v>
      </c>
    </row>
    <row r="25" spans="1:45" ht="15" x14ac:dyDescent="0.25">
      <c r="A25" s="2">
        <v>20</v>
      </c>
      <c r="B25" s="30"/>
      <c r="C25" s="2"/>
      <c r="D25" s="2"/>
      <c r="E25" s="2"/>
      <c r="F25" s="2"/>
      <c r="G25" s="44" t="e">
        <f t="shared" ca="1" si="9"/>
        <v>#DIV/0!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4" t="e">
        <f t="shared" si="4"/>
        <v>#DIV/0!</v>
      </c>
      <c r="T25" s="2"/>
      <c r="U25" s="17" t="e">
        <f t="shared" ca="1" si="5"/>
        <v>#DIV/0!</v>
      </c>
      <c r="V25" s="17"/>
      <c r="W25" s="2"/>
      <c r="X25" s="2"/>
      <c r="Y25" s="2"/>
      <c r="Z25" s="2"/>
      <c r="AA25" s="2"/>
      <c r="AB25" s="2"/>
      <c r="AC25" s="2"/>
      <c r="AD25" s="2"/>
      <c r="AE25" s="2"/>
      <c r="AF25" s="44" t="e">
        <f t="shared" si="2"/>
        <v>#DIV/0!</v>
      </c>
      <c r="AG25" s="2"/>
      <c r="AH25" s="2"/>
      <c r="AI25" s="2"/>
      <c r="AJ25" s="2"/>
      <c r="AK25" s="2"/>
      <c r="AL25" s="2"/>
      <c r="AM25" s="2"/>
      <c r="AN25" s="2"/>
      <c r="AO25" s="2"/>
      <c r="AP25" s="44" t="e">
        <f t="shared" si="6"/>
        <v>#DIV/0!</v>
      </c>
      <c r="AQ25" s="17" t="e">
        <f t="shared" si="7"/>
        <v>#DIV/0!</v>
      </c>
      <c r="AR25" s="17"/>
      <c r="AS25" s="19" t="e">
        <f t="shared" ca="1" si="8"/>
        <v>#DIV/0!</v>
      </c>
    </row>
    <row r="26" spans="1:45" ht="15" x14ac:dyDescent="0.25">
      <c r="A26" s="2">
        <v>21</v>
      </c>
      <c r="B26" s="30"/>
      <c r="C26" s="2"/>
      <c r="D26" s="2"/>
      <c r="E26" s="2"/>
      <c r="F26" s="2"/>
      <c r="G26" s="44" t="e">
        <f t="shared" ca="1" si="9"/>
        <v>#DIV/0!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4" t="e">
        <f t="shared" si="4"/>
        <v>#DIV/0!</v>
      </c>
      <c r="T26" s="2"/>
      <c r="U26" s="17" t="e">
        <f t="shared" ca="1" si="5"/>
        <v>#DIV/0!</v>
      </c>
      <c r="V26" s="17"/>
      <c r="W26" s="2"/>
      <c r="X26" s="2"/>
      <c r="Y26" s="2"/>
      <c r="Z26" s="2"/>
      <c r="AA26" s="2"/>
      <c r="AB26" s="2"/>
      <c r="AC26" s="2"/>
      <c r="AD26" s="2"/>
      <c r="AE26" s="2"/>
      <c r="AF26" s="44" t="e">
        <f t="shared" si="2"/>
        <v>#DIV/0!</v>
      </c>
      <c r="AG26" s="2"/>
      <c r="AH26" s="2"/>
      <c r="AI26" s="2"/>
      <c r="AJ26" s="2"/>
      <c r="AK26" s="2"/>
      <c r="AL26" s="2"/>
      <c r="AM26" s="2"/>
      <c r="AN26" s="2"/>
      <c r="AO26" s="2"/>
      <c r="AP26" s="44" t="e">
        <f t="shared" si="6"/>
        <v>#DIV/0!</v>
      </c>
      <c r="AQ26" s="17" t="e">
        <f t="shared" si="7"/>
        <v>#DIV/0!</v>
      </c>
      <c r="AR26" s="17"/>
      <c r="AS26" s="19" t="e">
        <f t="shared" ca="1" si="8"/>
        <v>#DIV/0!</v>
      </c>
    </row>
    <row r="27" spans="1:45" ht="15" x14ac:dyDescent="0.25">
      <c r="A27" s="2">
        <v>22</v>
      </c>
      <c r="B27" s="30"/>
      <c r="C27" s="2"/>
      <c r="D27" s="2"/>
      <c r="E27" s="2"/>
      <c r="F27" s="2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3"/>
      <c r="T27" s="2"/>
      <c r="U27" s="17"/>
      <c r="V27" s="1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7"/>
      <c r="AR27" s="17"/>
      <c r="AS27" s="19"/>
    </row>
    <row r="28" spans="1:45" ht="15" x14ac:dyDescent="0.25">
      <c r="A28" s="2">
        <v>23</v>
      </c>
      <c r="B28" s="30"/>
      <c r="C28" s="2"/>
      <c r="D28" s="2"/>
      <c r="E28" s="2"/>
      <c r="F28" s="2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3"/>
      <c r="T28" s="2"/>
      <c r="U28" s="17"/>
      <c r="V28" s="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7"/>
      <c r="AR28" s="17"/>
      <c r="AS28" s="19"/>
    </row>
    <row r="29" spans="1:45" ht="15" x14ac:dyDescent="0.25">
      <c r="A29" s="2">
        <v>24</v>
      </c>
      <c r="B29" s="30"/>
      <c r="C29" s="2"/>
      <c r="D29" s="2"/>
      <c r="E29" s="2"/>
      <c r="F29" s="2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3"/>
      <c r="T29" s="2"/>
      <c r="U29" s="17"/>
      <c r="V29" s="1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17"/>
      <c r="AR29" s="17"/>
      <c r="AS29" s="19"/>
    </row>
    <row r="30" spans="1:45" ht="15" x14ac:dyDescent="0.25">
      <c r="A30" s="2">
        <v>25</v>
      </c>
      <c r="B30" s="30"/>
      <c r="C30" s="2"/>
      <c r="D30" s="2"/>
      <c r="E30" s="2"/>
      <c r="F30" s="2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3"/>
      <c r="T30" s="2"/>
      <c r="U30" s="17"/>
      <c r="V30" s="1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17"/>
      <c r="AR30" s="17"/>
      <c r="AS30" s="19"/>
    </row>
    <row r="31" spans="1:45" ht="15" x14ac:dyDescent="0.25">
      <c r="A31" s="2">
        <v>26</v>
      </c>
      <c r="B31" s="3"/>
      <c r="C31" s="2"/>
      <c r="D31" s="2"/>
      <c r="E31" s="2"/>
      <c r="F31" s="2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3"/>
      <c r="T31" s="2"/>
      <c r="U31" s="17"/>
      <c r="V31" s="1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7"/>
      <c r="AR31" s="17"/>
      <c r="AS31" s="19"/>
    </row>
    <row r="32" spans="1:45" ht="15" x14ac:dyDescent="0.25">
      <c r="A32" s="2">
        <v>27</v>
      </c>
      <c r="B32" s="3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3"/>
      <c r="T32" s="2"/>
      <c r="U32" s="17"/>
      <c r="V32" s="1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7"/>
      <c r="AR32" s="17"/>
      <c r="AS32" s="19"/>
    </row>
    <row r="33" spans="1:46" ht="15" x14ac:dyDescent="0.25">
      <c r="A33" s="2">
        <v>28</v>
      </c>
      <c r="B33" s="3"/>
      <c r="C33" s="2"/>
      <c r="D33" s="2"/>
      <c r="E33" s="2"/>
      <c r="F33" s="2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3"/>
      <c r="T33" s="2"/>
      <c r="U33" s="17"/>
      <c r="V33" s="1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7"/>
      <c r="AR33" s="17"/>
      <c r="AS33" s="19"/>
    </row>
    <row r="34" spans="1:46" ht="15" x14ac:dyDescent="0.25">
      <c r="A34" s="2"/>
      <c r="B34" s="3"/>
      <c r="C34" s="2"/>
      <c r="D34" s="2"/>
      <c r="E34" s="2"/>
      <c r="F34" s="2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3"/>
      <c r="T34" s="2"/>
      <c r="U34" s="17"/>
      <c r="V34" s="1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7"/>
      <c r="AR34" s="17"/>
      <c r="AS34" s="19"/>
    </row>
    <row r="35" spans="1:46" ht="13.5" thickBot="1" x14ac:dyDescent="0.25">
      <c r="A35" s="2"/>
      <c r="B35" s="35" t="s">
        <v>3</v>
      </c>
      <c r="C35" s="34">
        <f>(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+(IF(C32&gt;6,1,0)))/$A$38</f>
        <v>0</v>
      </c>
      <c r="D35" s="34">
        <f t="shared" ref="D35:T35" si="10">(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+(IF(D31&gt;6,1,0))+(IF(D32&gt;6,1,0)))/$A$38</f>
        <v>0</v>
      </c>
      <c r="E35" s="34">
        <f t="shared" si="10"/>
        <v>0</v>
      </c>
      <c r="F35" s="34">
        <f t="shared" si="10"/>
        <v>0</v>
      </c>
      <c r="G35" s="34" t="e">
        <f>(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)/$A$38</f>
        <v>#REF!</v>
      </c>
      <c r="H35" s="34">
        <f t="shared" si="10"/>
        <v>0</v>
      </c>
      <c r="I35" s="34"/>
      <c r="J35" s="34">
        <f t="shared" si="10"/>
        <v>0</v>
      </c>
      <c r="K35" s="34">
        <f t="shared" si="10"/>
        <v>0</v>
      </c>
      <c r="L35" s="34">
        <f t="shared" si="10"/>
        <v>0</v>
      </c>
      <c r="M35" s="34">
        <f t="shared" si="10"/>
        <v>0</v>
      </c>
      <c r="N35" s="34">
        <f t="shared" si="10"/>
        <v>0</v>
      </c>
      <c r="O35" s="34">
        <f t="shared" si="10"/>
        <v>0</v>
      </c>
      <c r="P35" s="34">
        <f t="shared" si="10"/>
        <v>0</v>
      </c>
      <c r="Q35" s="34">
        <f t="shared" si="10"/>
        <v>0</v>
      </c>
      <c r="R35" s="34">
        <f t="shared" si="10"/>
        <v>0</v>
      </c>
      <c r="S35" s="34" t="e">
        <f>(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+(IF(#REF!&gt;6,1,0)))/$A$38</f>
        <v>#REF!</v>
      </c>
      <c r="T35" s="34">
        <f t="shared" si="10"/>
        <v>0</v>
      </c>
      <c r="U35" s="36"/>
      <c r="V35" s="36"/>
      <c r="W35" s="34">
        <f t="shared" ref="W35:AO35" si="11">((IF(W6&gt;6,1,0))+(IF(W7&gt;6,1,0))+(IF(W8&gt;6,1,0))+(IF(W9&gt;6,1,0))+(IF(W10&gt;6,1,0))+(IF(W11&gt;6,1,0))+(IF(W12&gt;6,1,0))+(IF(W13&gt;6,1,0))+(IF(W14&gt;6,1,0))+(IF(W15&gt;6,1,0))+(IF(W16&gt;6,1,0))+(IF(W17&gt;6,1,0))+(IF(W18&gt;6,1,0))+(IF(W19&gt;6,1,0))+(IF(W20&gt;6,1,0))+(IF(W21&gt;6,1,0))+(IF(W22&gt;6,1,0))+(IF(W23&gt;6,1,0))+(IF(W24&gt;6,1,0))+(IF(W25&gt;6,1,0))+(IF(W26&gt;6,1,0))+(IF(W27&gt;6,1,0))+(IF(W28&gt;6,1,0))+(IF(W29&gt;6,1,0))+(IF(W30&gt;6,1,0))+(IF(W31&gt;6,1,0))+(IF(W32&gt;6,1,0)))/$A$38</f>
        <v>0</v>
      </c>
      <c r="X35" s="34">
        <f t="shared" si="11"/>
        <v>0</v>
      </c>
      <c r="Y35" s="34">
        <f t="shared" si="11"/>
        <v>0</v>
      </c>
      <c r="Z35" s="34">
        <f t="shared" si="11"/>
        <v>0</v>
      </c>
      <c r="AA35" s="34">
        <f t="shared" si="11"/>
        <v>0</v>
      </c>
      <c r="AB35" s="34">
        <f t="shared" si="11"/>
        <v>0</v>
      </c>
      <c r="AC35" s="34">
        <f t="shared" si="11"/>
        <v>0</v>
      </c>
      <c r="AD35" s="34">
        <f t="shared" si="11"/>
        <v>0</v>
      </c>
      <c r="AE35" s="34">
        <f t="shared" si="11"/>
        <v>0</v>
      </c>
      <c r="AF35" s="34" t="e">
        <f t="shared" si="11"/>
        <v>#DIV/0!</v>
      </c>
      <c r="AG35" s="34">
        <f t="shared" si="11"/>
        <v>0</v>
      </c>
      <c r="AH35" s="34">
        <f t="shared" si="11"/>
        <v>0</v>
      </c>
      <c r="AI35" s="34">
        <f t="shared" si="11"/>
        <v>0</v>
      </c>
      <c r="AJ35" s="34">
        <f t="shared" si="11"/>
        <v>0</v>
      </c>
      <c r="AK35" s="34">
        <f t="shared" si="11"/>
        <v>0</v>
      </c>
      <c r="AL35" s="34">
        <f t="shared" si="11"/>
        <v>0</v>
      </c>
      <c r="AM35" s="34">
        <f t="shared" si="11"/>
        <v>0</v>
      </c>
      <c r="AN35" s="34">
        <f t="shared" si="11"/>
        <v>0</v>
      </c>
      <c r="AO35" s="34">
        <f t="shared" si="11"/>
        <v>0</v>
      </c>
      <c r="AP35" s="34" t="e">
        <f>((IF(AP6&gt;6,1,0))+(IF(AP7&gt;6,1,0))+(IF(AP8&gt;6,1,0))+(IF(AP9&gt;6,1,0))+(IF(AP10&gt;6,1,0))+(IF(AP11&gt;6,1,0))+(IF(AP12&gt;6,1,0))+(IF(AP13&gt;6,1,0))+(IF(AP14&gt;6,1,0))+(IF(AP15&gt;6,1,0))+(IF(AP16&gt;6,1,0))+(IF(AP17&gt;6,1,0))+(IF(AP18&gt;6,1,0))+(IF(AP19&gt;6,1,0))+(IF(AP20&gt;6,1,0))+(IF(AP21&gt;6,1,0))+(IF(AP22&gt;6,1,0))+(IF(AP23&gt;6,1,0))+(IF(AP24&gt;6,1,0))+(IF(AP25&gt;6,1,0))+(IF(AP26&gt;6,1,0))+(IF(AP27&gt;6,1,0))+(IF(AP28&gt;6,1,0))+(IF(AP29&gt;6,1,0))+(IF(AP30&gt;6,1,0))+(IF(AP31&gt;6,1,0))+(IF(AP32&gt;6,1,0)))/A38</f>
        <v>#DIV/0!</v>
      </c>
      <c r="AQ35" s="36"/>
      <c r="AR35" s="36"/>
      <c r="AS35" s="36"/>
    </row>
    <row r="36" spans="1:46" ht="16.5" thickBot="1" x14ac:dyDescent="0.3">
      <c r="A36" s="6"/>
      <c r="B36" s="59" t="s">
        <v>3</v>
      </c>
      <c r="C36" s="62" t="s">
        <v>6</v>
      </c>
      <c r="D36" s="63"/>
      <c r="E36" s="63"/>
      <c r="F36" s="64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62" t="s">
        <v>7</v>
      </c>
      <c r="V36" s="63"/>
      <c r="W36" s="63"/>
      <c r="X36" s="64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62" t="s">
        <v>1</v>
      </c>
      <c r="AQ36" s="63"/>
      <c r="AR36" s="63"/>
      <c r="AS36" s="64"/>
    </row>
    <row r="37" spans="1:46" ht="15.75" customHeight="1" thickBot="1" x14ac:dyDescent="0.25">
      <c r="A37" s="10" t="s">
        <v>8</v>
      </c>
      <c r="B37" s="60"/>
      <c r="C37" s="37">
        <v>1</v>
      </c>
      <c r="D37" s="37">
        <v>2</v>
      </c>
      <c r="E37" s="37">
        <v>3</v>
      </c>
      <c r="F37" s="65"/>
      <c r="G37" s="40"/>
      <c r="H37" s="40"/>
      <c r="I37" s="52"/>
      <c r="J37" s="40"/>
      <c r="K37" s="40"/>
      <c r="L37" s="40"/>
      <c r="M37" s="40"/>
      <c r="N37" s="40"/>
      <c r="O37" s="40"/>
      <c r="P37" s="40"/>
      <c r="Q37" s="40"/>
      <c r="R37" s="40"/>
      <c r="S37" s="52"/>
      <c r="T37" s="39"/>
      <c r="U37" s="37">
        <v>1</v>
      </c>
      <c r="V37" s="37">
        <v>2</v>
      </c>
      <c r="W37" s="37">
        <v>3</v>
      </c>
      <c r="X37" s="65"/>
      <c r="Y37" s="66"/>
      <c r="Z37" s="40"/>
      <c r="AA37" s="40"/>
      <c r="AB37" s="40"/>
      <c r="AC37" s="40"/>
      <c r="AD37" s="40"/>
      <c r="AE37" s="40"/>
      <c r="AF37" s="52"/>
      <c r="AG37" s="52"/>
      <c r="AH37" s="40"/>
      <c r="AI37" s="40"/>
      <c r="AJ37" s="40"/>
      <c r="AK37" s="40"/>
      <c r="AL37" s="52"/>
      <c r="AM37" s="52"/>
      <c r="AN37" s="50"/>
      <c r="AO37" s="39"/>
      <c r="AP37" s="37">
        <v>1</v>
      </c>
      <c r="AQ37" s="37">
        <v>2</v>
      </c>
      <c r="AR37" s="37">
        <v>3</v>
      </c>
      <c r="AS37" s="65"/>
    </row>
    <row r="38" spans="1:46" ht="15.75" customHeight="1" thickBot="1" x14ac:dyDescent="0.25">
      <c r="A38" s="12">
        <v>14</v>
      </c>
      <c r="B38" s="60"/>
      <c r="C38" s="1">
        <f ca="1">SUMIF(U6:U35,"=1",U6:U35)/1</f>
        <v>0</v>
      </c>
      <c r="D38" s="1">
        <f ca="1">SUMIF(U6:U26,"=2",U6:U26)/2</f>
        <v>0</v>
      </c>
      <c r="E38" s="1">
        <f ca="1">SUMIF(U6:U26,"=3",U6:U26)/3</f>
        <v>0</v>
      </c>
      <c r="F38" s="65"/>
      <c r="G38" s="40"/>
      <c r="H38" s="40"/>
      <c r="I38" s="52"/>
      <c r="J38" s="40"/>
      <c r="K38" s="40"/>
      <c r="L38" s="40"/>
      <c r="M38" s="40"/>
      <c r="N38" s="40"/>
      <c r="O38" s="40"/>
      <c r="P38" s="40"/>
      <c r="Q38" s="40"/>
      <c r="R38" s="40"/>
      <c r="S38" s="52"/>
      <c r="T38" s="39"/>
      <c r="U38" s="1">
        <f>SUMIF(AQ6:AQ34,"=1",AQ6:AQ34)/1</f>
        <v>0</v>
      </c>
      <c r="V38" s="1">
        <f>SUMIF(AQ6:AQ34,"=2",AQ6:AQ34)/2</f>
        <v>0</v>
      </c>
      <c r="W38" s="1">
        <f>SUMIF(AQ6:AQ34,"=3",AQ6:AQ34)/3</f>
        <v>0</v>
      </c>
      <c r="X38" s="65"/>
      <c r="Y38" s="66"/>
      <c r="Z38" s="40"/>
      <c r="AA38" s="40"/>
      <c r="AB38" s="40"/>
      <c r="AC38" s="40"/>
      <c r="AD38" s="40"/>
      <c r="AE38" s="40"/>
      <c r="AF38" s="52"/>
      <c r="AG38" s="52"/>
      <c r="AH38" s="40"/>
      <c r="AI38" s="40"/>
      <c r="AJ38" s="40"/>
      <c r="AK38" s="40"/>
      <c r="AL38" s="52"/>
      <c r="AM38" s="52"/>
      <c r="AN38" s="50"/>
      <c r="AO38" s="39"/>
      <c r="AP38" s="1">
        <f ca="1">SUMIF(AS6:AS35,"=1",AS6:AS35)/1</f>
        <v>0</v>
      </c>
      <c r="AQ38" s="1">
        <f ca="1">SUMIF(AS6:AS35,"=2",AS6:AS35)/2</f>
        <v>0</v>
      </c>
      <c r="AR38" s="1">
        <f ca="1">SUMIF(AS6:AS35,"=3",AS6:AS35)/3</f>
        <v>0</v>
      </c>
      <c r="AS38" s="65"/>
    </row>
    <row r="39" spans="1:46" ht="15" customHeight="1" x14ac:dyDescent="0.2">
      <c r="A39" s="55"/>
      <c r="B39" s="60"/>
      <c r="C39" s="38">
        <v>4</v>
      </c>
      <c r="D39" s="38">
        <v>5</v>
      </c>
      <c r="E39" s="38">
        <v>6</v>
      </c>
      <c r="F39" s="65"/>
      <c r="G39" s="40"/>
      <c r="H39" s="40"/>
      <c r="I39" s="52"/>
      <c r="J39" s="40"/>
      <c r="K39" s="40"/>
      <c r="L39" s="40"/>
      <c r="M39" s="40"/>
      <c r="N39" s="40"/>
      <c r="O39" s="40"/>
      <c r="P39" s="40"/>
      <c r="Q39" s="40"/>
      <c r="R39" s="40"/>
      <c r="S39" s="52"/>
      <c r="T39" s="39"/>
      <c r="U39" s="38">
        <v>4</v>
      </c>
      <c r="V39" s="38">
        <v>5</v>
      </c>
      <c r="W39" s="38">
        <v>6</v>
      </c>
      <c r="X39" s="65"/>
      <c r="Y39" s="66"/>
      <c r="Z39" s="40"/>
      <c r="AA39" s="40"/>
      <c r="AB39" s="40"/>
      <c r="AC39" s="40"/>
      <c r="AD39" s="40"/>
      <c r="AE39" s="40"/>
      <c r="AF39" s="52"/>
      <c r="AG39" s="52"/>
      <c r="AH39" s="40"/>
      <c r="AI39" s="40"/>
      <c r="AJ39" s="40"/>
      <c r="AK39" s="40"/>
      <c r="AL39" s="52"/>
      <c r="AM39" s="52"/>
      <c r="AN39" s="50"/>
      <c r="AO39" s="39"/>
      <c r="AP39" s="38">
        <v>4</v>
      </c>
      <c r="AQ39" s="38">
        <v>5</v>
      </c>
      <c r="AR39" s="38">
        <v>6</v>
      </c>
      <c r="AS39" s="65"/>
    </row>
    <row r="40" spans="1:46" ht="15.75" x14ac:dyDescent="0.25">
      <c r="A40" s="56"/>
      <c r="B40" s="60"/>
      <c r="C40" s="1">
        <f ca="1">SUMIF(U6:U26,"=4",U6:U26)/4</f>
        <v>0</v>
      </c>
      <c r="D40" s="1">
        <f ca="1">SUMIF(U6:U26,"=5",U6:U26)/5</f>
        <v>0</v>
      </c>
      <c r="E40" s="1">
        <f ca="1">SUMIF(U6:U26,"=6",U6:U26)/6</f>
        <v>0</v>
      </c>
      <c r="F40" s="32" t="s">
        <v>4</v>
      </c>
      <c r="G40" s="40"/>
      <c r="H40" s="40"/>
      <c r="I40" s="52"/>
      <c r="J40" s="40"/>
      <c r="K40" s="40"/>
      <c r="L40" s="40"/>
      <c r="M40" s="40"/>
      <c r="N40" s="40"/>
      <c r="O40" s="40"/>
      <c r="P40" s="40"/>
      <c r="Q40" s="40"/>
      <c r="R40" s="40"/>
      <c r="S40" s="52"/>
      <c r="T40" s="39"/>
      <c r="U40" s="1">
        <f>SUMIF(AQ6:AQ34,"=4",AQ6:AQ34)/4</f>
        <v>0</v>
      </c>
      <c r="V40" s="1">
        <f>SUMIF(AQ6:AQ34,"=5",AQ6:AQ34)/5</f>
        <v>0</v>
      </c>
      <c r="W40" s="1">
        <f>SUMIF(AQ6:AQ34,"=6",AQ6:AQ34)/6</f>
        <v>0</v>
      </c>
      <c r="X40" s="32" t="s">
        <v>4</v>
      </c>
      <c r="Y40" s="67"/>
      <c r="Z40" s="40"/>
      <c r="AA40" s="40"/>
      <c r="AB40" s="40"/>
      <c r="AC40" s="40"/>
      <c r="AD40" s="40"/>
      <c r="AE40" s="40"/>
      <c r="AF40" s="52"/>
      <c r="AG40" s="52"/>
      <c r="AH40" s="40"/>
      <c r="AI40" s="40"/>
      <c r="AJ40" s="40"/>
      <c r="AK40" s="40"/>
      <c r="AL40" s="52"/>
      <c r="AM40" s="52"/>
      <c r="AN40" s="50"/>
      <c r="AO40" s="39"/>
      <c r="AP40" s="1">
        <f ca="1">SUMIF(AS6:AS35,"=4",AS6:AS35)/4</f>
        <v>0</v>
      </c>
      <c r="AQ40" s="1">
        <f ca="1">SUMIF(AS6:AS35,"=5",AS6:AS35)/5</f>
        <v>1</v>
      </c>
      <c r="AR40" s="1">
        <f ca="1">SUMIF(AS6:AS35,"=6",AS6:AS35)/6</f>
        <v>0</v>
      </c>
      <c r="AS40" s="32" t="s">
        <v>4</v>
      </c>
    </row>
    <row r="41" spans="1:46" ht="15.75" x14ac:dyDescent="0.25">
      <c r="A41" s="56"/>
      <c r="B41" s="60"/>
      <c r="C41" s="38">
        <v>7</v>
      </c>
      <c r="D41" s="38">
        <v>8</v>
      </c>
      <c r="E41" s="38">
        <v>9</v>
      </c>
      <c r="F41" s="13">
        <f ca="1">CEILING((C42+D42+E42+C44+D44+E44)/A38*100,1)</f>
        <v>22</v>
      </c>
      <c r="G41" s="40"/>
      <c r="H41" s="40"/>
      <c r="I41" s="52"/>
      <c r="J41" s="40"/>
      <c r="K41" s="40"/>
      <c r="L41" s="40"/>
      <c r="M41" s="40"/>
      <c r="N41" s="40"/>
      <c r="O41" s="40"/>
      <c r="P41" s="40"/>
      <c r="Q41" s="40"/>
      <c r="R41" s="40"/>
      <c r="S41" s="52"/>
      <c r="T41" s="39"/>
      <c r="U41" s="38">
        <v>7</v>
      </c>
      <c r="V41" s="38">
        <v>8</v>
      </c>
      <c r="W41" s="38">
        <v>9</v>
      </c>
      <c r="X41" s="13">
        <f>CEILING((U42+V42+W42+U44+V44+W44)/A38*100,1)</f>
        <v>0</v>
      </c>
      <c r="Y41" s="67"/>
      <c r="Z41" s="40"/>
      <c r="AA41" s="40"/>
      <c r="AB41" s="40"/>
      <c r="AC41" s="40"/>
      <c r="AD41" s="40"/>
      <c r="AE41" s="40"/>
      <c r="AF41" s="52"/>
      <c r="AG41" s="52"/>
      <c r="AH41" s="40"/>
      <c r="AI41" s="40"/>
      <c r="AJ41" s="40"/>
      <c r="AK41" s="40"/>
      <c r="AL41" s="52"/>
      <c r="AM41" s="52"/>
      <c r="AN41" s="50"/>
      <c r="AO41" s="39"/>
      <c r="AP41" s="38">
        <v>7</v>
      </c>
      <c r="AQ41" s="38">
        <v>8</v>
      </c>
      <c r="AR41" s="38">
        <v>9</v>
      </c>
      <c r="AS41" s="13">
        <f ca="1">CEILING((AP42+AQ42+AR42+AP44+AQ44+AR44)/A38*100,1)</f>
        <v>22</v>
      </c>
    </row>
    <row r="42" spans="1:46" x14ac:dyDescent="0.2">
      <c r="A42" s="56"/>
      <c r="B42" s="60"/>
      <c r="C42" s="1">
        <f ca="1">SUMIF(U6:U26,"=7",U6:U26)/7</f>
        <v>1</v>
      </c>
      <c r="D42" s="1">
        <f ca="1">SUMIF(U6:U26,"=8",U6:U26)/8</f>
        <v>0</v>
      </c>
      <c r="E42" s="1">
        <f ca="1">SUMIF(U6:U26,"=9",U6:U26)/9</f>
        <v>0</v>
      </c>
      <c r="F42" s="4"/>
      <c r="G42" s="40"/>
      <c r="H42" s="40"/>
      <c r="I42" s="52"/>
      <c r="J42" s="40"/>
      <c r="K42" s="40"/>
      <c r="L42" s="40"/>
      <c r="M42" s="40"/>
      <c r="N42" s="40"/>
      <c r="O42" s="40"/>
      <c r="P42" s="40"/>
      <c r="Q42" s="40"/>
      <c r="R42" s="40"/>
      <c r="S42" s="52"/>
      <c r="T42" s="39"/>
      <c r="U42" s="1">
        <f>SUMIF(AQ6:AQ34,"=7",AQ6:AQ34)/7</f>
        <v>0</v>
      </c>
      <c r="V42" s="1">
        <f>SUMIF(AQ6:AQ34,"=8",AQ6:AQ34)/8</f>
        <v>0</v>
      </c>
      <c r="W42" s="1">
        <f>SUMIF(AQ6:AQ34,"=9",AQ6:AQ34)/9</f>
        <v>0</v>
      </c>
      <c r="X42" s="8"/>
      <c r="Y42" s="66"/>
      <c r="Z42" s="40"/>
      <c r="AA42" s="40"/>
      <c r="AB42" s="40"/>
      <c r="AC42" s="40"/>
      <c r="AD42" s="40"/>
      <c r="AE42" s="40"/>
      <c r="AF42" s="52"/>
      <c r="AG42" s="52"/>
      <c r="AH42" s="40"/>
      <c r="AI42" s="40"/>
      <c r="AJ42" s="40"/>
      <c r="AK42" s="40"/>
      <c r="AL42" s="52"/>
      <c r="AM42" s="52"/>
      <c r="AN42" s="50"/>
      <c r="AO42" s="39"/>
      <c r="AP42" s="1">
        <f ca="1">SUMIF(AS6:AS35,"=7",AS6:AS35)/7</f>
        <v>0</v>
      </c>
      <c r="AQ42" s="1">
        <f ca="1">SUMIF(AS6:AS35,"=8",AS6:AS35)/8</f>
        <v>1</v>
      </c>
      <c r="AR42" s="1">
        <f ca="1">SUMIF(AS6:AS35,"=9",AS6:AS35)/9</f>
        <v>1</v>
      </c>
      <c r="AS42" s="8"/>
    </row>
    <row r="43" spans="1:46" ht="15" customHeight="1" x14ac:dyDescent="0.2">
      <c r="A43" s="56"/>
      <c r="B43" s="60"/>
      <c r="C43" s="38">
        <v>10</v>
      </c>
      <c r="D43" s="38">
        <v>11</v>
      </c>
      <c r="E43" s="38">
        <v>12</v>
      </c>
      <c r="F43" s="58"/>
      <c r="G43" s="40"/>
      <c r="H43" s="40"/>
      <c r="I43" s="52"/>
      <c r="J43" s="40"/>
      <c r="K43" s="40"/>
      <c r="L43" s="40"/>
      <c r="M43" s="40"/>
      <c r="N43" s="40"/>
      <c r="O43" s="40"/>
      <c r="P43" s="40"/>
      <c r="Q43" s="40"/>
      <c r="R43" s="40"/>
      <c r="S43" s="52"/>
      <c r="T43" s="39"/>
      <c r="U43" s="38">
        <v>10</v>
      </c>
      <c r="V43" s="38">
        <v>11</v>
      </c>
      <c r="W43" s="38">
        <v>12</v>
      </c>
      <c r="X43" s="8"/>
      <c r="Y43" s="66"/>
      <c r="Z43" s="40"/>
      <c r="AA43" s="40"/>
      <c r="AB43" s="40"/>
      <c r="AC43" s="40"/>
      <c r="AD43" s="40"/>
      <c r="AE43" s="40"/>
      <c r="AF43" s="52"/>
      <c r="AG43" s="52"/>
      <c r="AH43" s="40"/>
      <c r="AI43" s="40"/>
      <c r="AJ43" s="40"/>
      <c r="AK43" s="40"/>
      <c r="AL43" s="52"/>
      <c r="AM43" s="52"/>
      <c r="AN43" s="50"/>
      <c r="AO43" s="39"/>
      <c r="AP43" s="38">
        <v>10</v>
      </c>
      <c r="AQ43" s="38">
        <v>11</v>
      </c>
      <c r="AR43" s="38">
        <v>12</v>
      </c>
      <c r="AS43" s="58"/>
    </row>
    <row r="44" spans="1:46" ht="15" customHeight="1" x14ac:dyDescent="0.2">
      <c r="A44" s="56"/>
      <c r="B44" s="60"/>
      <c r="C44" s="5">
        <f ca="1">SUMIF(U6:U26,"=10",U6:U26)/10</f>
        <v>1</v>
      </c>
      <c r="D44" s="5">
        <f ca="1">SUMIF(U6:U26,"=11",U6:U26)/11</f>
        <v>1</v>
      </c>
      <c r="E44" s="5">
        <f ca="1">SUMIF(U6:U26,"=12",U6:U26)/12</f>
        <v>0</v>
      </c>
      <c r="F44" s="58"/>
      <c r="G44" s="40"/>
      <c r="H44" s="40"/>
      <c r="I44" s="52"/>
      <c r="J44" s="40"/>
      <c r="K44" s="40"/>
      <c r="L44" s="40"/>
      <c r="M44" s="40"/>
      <c r="N44" s="40"/>
      <c r="O44" s="40"/>
      <c r="P44" s="40"/>
      <c r="Q44" s="40"/>
      <c r="R44" s="40"/>
      <c r="S44" s="52"/>
      <c r="T44" s="39"/>
      <c r="U44" s="5">
        <f>SUMIF(AQ6:AQ34,"=10",AQ6:AQ34)/10</f>
        <v>0</v>
      </c>
      <c r="V44" s="5">
        <f>SUMIF(AQ6:AQ34,"=11",AQ6:AQ34)/11</f>
        <v>0</v>
      </c>
      <c r="W44" s="1">
        <f>SUMIF(AQ6:AQ34,"=12",AQ6:AQ34)/12</f>
        <v>0</v>
      </c>
      <c r="X44" s="8"/>
      <c r="Y44" s="66"/>
      <c r="Z44" s="40"/>
      <c r="AA44" s="40"/>
      <c r="AB44" s="40"/>
      <c r="AC44" s="40"/>
      <c r="AD44" s="40"/>
      <c r="AE44" s="40"/>
      <c r="AF44" s="52"/>
      <c r="AG44" s="52"/>
      <c r="AH44" s="40"/>
      <c r="AI44" s="40"/>
      <c r="AJ44" s="40"/>
      <c r="AK44" s="40"/>
      <c r="AL44" s="52"/>
      <c r="AM44" s="52"/>
      <c r="AN44" s="50"/>
      <c r="AO44" s="39"/>
      <c r="AP44" s="5">
        <f ca="1">SUMIF(AS6:AS35,"=10",AS6:AS35)/10</f>
        <v>0</v>
      </c>
      <c r="AQ44" s="5">
        <f ca="1">SUMIF(AS6:AS35,"=11",AS6:AS35)/11</f>
        <v>1</v>
      </c>
      <c r="AR44" s="5">
        <f ca="1">SUMIF(AS6:AS35,"=12",AS6:AS35)/12</f>
        <v>0</v>
      </c>
      <c r="AS44" s="58"/>
    </row>
    <row r="45" spans="1:46" x14ac:dyDescent="0.2">
      <c r="A45" s="56"/>
      <c r="B45" s="60"/>
      <c r="C45" s="14" t="s">
        <v>9</v>
      </c>
      <c r="D45" s="15" t="s">
        <v>10</v>
      </c>
      <c r="E45" s="15" t="s">
        <v>11</v>
      </c>
      <c r="F45" s="15" t="s">
        <v>12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5" t="s">
        <v>9</v>
      </c>
      <c r="V45" s="15" t="s">
        <v>10</v>
      </c>
      <c r="W45" s="15" t="s">
        <v>11</v>
      </c>
      <c r="X45" s="15" t="s">
        <v>12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5" t="s">
        <v>9</v>
      </c>
      <c r="AQ45" s="15" t="s">
        <v>10</v>
      </c>
      <c r="AR45" s="15" t="s">
        <v>11</v>
      </c>
      <c r="AS45" s="15" t="s">
        <v>12</v>
      </c>
    </row>
    <row r="46" spans="1:46" ht="15.75" x14ac:dyDescent="0.25">
      <c r="A46" s="57"/>
      <c r="B46" s="61"/>
      <c r="C46" s="21">
        <f ca="1">SUM(C38:E38)</f>
        <v>0</v>
      </c>
      <c r="D46" s="22">
        <f ca="1">SUM(C40:E40)</f>
        <v>0</v>
      </c>
      <c r="E46" s="22">
        <f ca="1">SUM(C42:E42)</f>
        <v>1</v>
      </c>
      <c r="F46" s="23">
        <f ca="1">SUM(C44:E44)</f>
        <v>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0">
        <f>SUM(U38:W38)</f>
        <v>0</v>
      </c>
      <c r="V46" s="22">
        <f>SUM(U40:W40)</f>
        <v>0</v>
      </c>
      <c r="W46" s="22">
        <f>SUM(U42:W42)</f>
        <v>0</v>
      </c>
      <c r="X46" s="23">
        <f>SUM(U44:W44)</f>
        <v>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0">
        <f ca="1">SUM(AP38:AR38)</f>
        <v>0</v>
      </c>
      <c r="AQ46" s="22">
        <f ca="1">SUM(AP40:AR40)</f>
        <v>1</v>
      </c>
      <c r="AR46" s="22">
        <f ca="1">SUM(AP42:AR42)</f>
        <v>2</v>
      </c>
      <c r="AS46" s="22">
        <f ca="1">SUM(AP44:AR44)</f>
        <v>1</v>
      </c>
      <c r="AT46" s="25"/>
    </row>
  </sheetData>
  <sortState ref="B6:B14">
    <sortCondition ref="B6"/>
  </sortState>
  <mergeCells count="21">
    <mergeCell ref="A1:AS1"/>
    <mergeCell ref="L3:O3"/>
    <mergeCell ref="W3:Y3"/>
    <mergeCell ref="Z3:AC3"/>
    <mergeCell ref="I3:K3"/>
    <mergeCell ref="C3:H3"/>
    <mergeCell ref="P3:T3"/>
    <mergeCell ref="AL3:AP3"/>
    <mergeCell ref="AI3:AK3"/>
    <mergeCell ref="AD3:AH3"/>
    <mergeCell ref="A39:A46"/>
    <mergeCell ref="F43:F44"/>
    <mergeCell ref="AS43:AS44"/>
    <mergeCell ref="B36:B46"/>
    <mergeCell ref="C36:F36"/>
    <mergeCell ref="U36:X36"/>
    <mergeCell ref="AP36:AS36"/>
    <mergeCell ref="F37:F39"/>
    <mergeCell ref="X37:X39"/>
    <mergeCell ref="Y37:Y44"/>
    <mergeCell ref="AS37:AS39"/>
  </mergeCells>
  <conditionalFormatting sqref="AQ27:AQ34 U6:V34 AR6:AS34">
    <cfRule type="cellIs" dxfId="5" priority="16" stopIfTrue="1" operator="lessThan">
      <formula>4</formula>
    </cfRule>
  </conditionalFormatting>
  <conditionalFormatting sqref="AQ6:AQ26">
    <cfRule type="cellIs" dxfId="4" priority="15" stopIfTrue="1" operator="lessThan">
      <formula>4</formula>
    </cfRule>
  </conditionalFormatting>
  <conditionalFormatting sqref="G6:G26">
    <cfRule type="cellIs" dxfId="3" priority="14" stopIfTrue="1" operator="lessThan">
      <formula>4</formula>
    </cfRule>
  </conditionalFormatting>
  <conditionalFormatting sqref="AP6:AP26">
    <cfRule type="cellIs" dxfId="2" priority="8" stopIfTrue="1" operator="lessThan">
      <formula>4</formula>
    </cfRule>
  </conditionalFormatting>
  <conditionalFormatting sqref="S6:S26">
    <cfRule type="cellIs" dxfId="1" priority="4" stopIfTrue="1" operator="lessThan">
      <formula>4</formula>
    </cfRule>
  </conditionalFormatting>
  <conditionalFormatting sqref="AF6:AF26">
    <cfRule type="cellIs" dxfId="0" priority="3" stopIfTrue="1" operator="lessThan">
      <formula>4</formula>
    </cfRule>
  </conditionalFormatting>
  <pageMargins left="0.33" right="0.21" top="0.68" bottom="0.54" header="0.5" footer="0.5"/>
  <pageSetup paperSize="9" orientation="landscape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5</vt:lpstr>
    </vt:vector>
  </TitlesOfParts>
  <Company>Домик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Мацаєнко С.В.</dc:creator>
  <cp:lastModifiedBy>Сергій Мацаєнко</cp:lastModifiedBy>
  <cp:lastPrinted>2013-09-02T10:20:32Z</cp:lastPrinted>
  <dcterms:created xsi:type="dcterms:W3CDTF">2003-09-11T16:54:58Z</dcterms:created>
  <dcterms:modified xsi:type="dcterms:W3CDTF">2016-05-20T08:15:10Z</dcterms:modified>
</cp:coreProperties>
</file>